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B4686C5A-06DC-4C93-889E-34D9C2F473E0}" xr6:coauthVersionLast="47" xr6:coauthVersionMax="47" xr10:uidLastSave="{00000000-0000-0000-0000-000000000000}"/>
  <workbookProtection workbookAlgorithmName="SHA-512" workbookHashValue="UrpQX59qgYQCuBtSTm3J4X/eR+z3gtvCi+7TMYTe09m/56Y9YpMYOQajwOcy+w7xYFLUA4MxSrH8KB5p7RKnQw==" workbookSaltValue="wwrLOyQDRk8+SFUbX3UuoQ==" workbookSpinCount="100000" lockStructure="1"/>
  <bookViews>
    <workbookView xWindow="3480" yWindow="2550" windowWidth="11970" windowHeight="8370" xr2:uid="{FE66FDA6-34C4-4E30-99AA-ED6071A0D812}"/>
  </bookViews>
  <sheets>
    <sheet name="COMUN021A" sheetId="12" r:id="rId1"/>
    <sheet name="COMUN021B" sheetId="11" r:id="rId2"/>
    <sheet name="COMUN022A" sheetId="10" r:id="rId3"/>
    <sheet name="COMUN022B" sheetId="9" r:id="rId4"/>
    <sheet name="FORMA021A" sheetId="8" r:id="rId5"/>
    <sheet name="FORMA021B" sheetId="7" r:id="rId6"/>
    <sheet name="FORMA022A" sheetId="6" r:id="rId7"/>
    <sheet name="FORMA022B" sheetId="5" r:id="rId8"/>
    <sheet name="MEDIP021A" sheetId="4" r:id="rId9"/>
    <sheet name="MEDIP021B" sheetId="1" r:id="rId10"/>
    <sheet name="MEDIP022A" sheetId="2" r:id="rId11"/>
    <sheet name="MEDIP022B" sheetId="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3" l="1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  <c r="P29" i="9"/>
  <c r="O29" i="9"/>
  <c r="N29" i="9"/>
  <c r="M29" i="9"/>
  <c r="P28" i="9"/>
  <c r="O28" i="9"/>
  <c r="N28" i="9"/>
  <c r="M28" i="9"/>
  <c r="P27" i="9"/>
  <c r="O27" i="9"/>
  <c r="N27" i="9"/>
  <c r="M27" i="9"/>
  <c r="P26" i="9"/>
  <c r="O26" i="9"/>
  <c r="N26" i="9"/>
  <c r="M26" i="9"/>
  <c r="P25" i="9"/>
  <c r="O25" i="9"/>
  <c r="N25" i="9"/>
  <c r="M25" i="9"/>
  <c r="P24" i="9"/>
  <c r="O24" i="9"/>
  <c r="N24" i="9"/>
  <c r="M24" i="9"/>
  <c r="P23" i="9"/>
  <c r="O23" i="9"/>
  <c r="N23" i="9"/>
  <c r="M23" i="9"/>
  <c r="P22" i="9"/>
  <c r="O22" i="9"/>
  <c r="N22" i="9"/>
  <c r="M22" i="9"/>
  <c r="P21" i="9"/>
  <c r="O21" i="9"/>
  <c r="N21" i="9"/>
  <c r="M21" i="9"/>
  <c r="P20" i="9"/>
  <c r="O20" i="9"/>
  <c r="N20" i="9"/>
  <c r="M20" i="9"/>
  <c r="P19" i="9"/>
  <c r="O19" i="9"/>
  <c r="N19" i="9"/>
  <c r="M19" i="9"/>
  <c r="P18" i="9"/>
  <c r="O18" i="9"/>
  <c r="N18" i="9"/>
  <c r="M18" i="9"/>
  <c r="P17" i="9"/>
  <c r="O17" i="9"/>
  <c r="N17" i="9"/>
  <c r="M17" i="9"/>
  <c r="P16" i="9"/>
  <c r="O16" i="9"/>
  <c r="N16" i="9"/>
  <c r="M16" i="9"/>
  <c r="P15" i="9"/>
  <c r="O15" i="9"/>
  <c r="N15" i="9"/>
  <c r="M15" i="9"/>
  <c r="P14" i="9"/>
  <c r="O14" i="9"/>
  <c r="N14" i="9"/>
  <c r="M14" i="9"/>
  <c r="P13" i="9"/>
  <c r="O13" i="9"/>
  <c r="N13" i="9"/>
  <c r="M13" i="9"/>
  <c r="P12" i="9"/>
  <c r="O12" i="9"/>
  <c r="N12" i="9"/>
  <c r="M12" i="9"/>
  <c r="P11" i="9"/>
  <c r="O11" i="9"/>
  <c r="N11" i="9"/>
  <c r="M11" i="9"/>
  <c r="P10" i="9"/>
  <c r="O10" i="9"/>
  <c r="N10" i="9"/>
  <c r="M10" i="9"/>
  <c r="P9" i="9"/>
  <c r="O9" i="9"/>
  <c r="N9" i="9"/>
  <c r="M9" i="9"/>
  <c r="P8" i="9"/>
  <c r="O8" i="9"/>
  <c r="N8" i="9"/>
  <c r="M8" i="9"/>
  <c r="P7" i="9"/>
  <c r="O7" i="9"/>
  <c r="N7" i="9"/>
  <c r="M7" i="9"/>
  <c r="P6" i="9"/>
  <c r="O6" i="9"/>
  <c r="N6" i="9"/>
  <c r="M6" i="9"/>
  <c r="P5" i="9"/>
  <c r="O5" i="9"/>
  <c r="N5" i="9"/>
  <c r="M5" i="9"/>
  <c r="P4" i="9"/>
  <c r="O4" i="9"/>
  <c r="N4" i="9"/>
  <c r="M4" i="9"/>
  <c r="P3" i="9"/>
  <c r="O3" i="9"/>
  <c r="N3" i="9"/>
  <c r="M3" i="9"/>
  <c r="P29" i="10"/>
  <c r="O29" i="10"/>
  <c r="N29" i="10"/>
  <c r="M29" i="10"/>
  <c r="P28" i="10"/>
  <c r="O28" i="10"/>
  <c r="N28" i="10"/>
  <c r="M28" i="10"/>
  <c r="P27" i="10"/>
  <c r="O27" i="10"/>
  <c r="N27" i="10"/>
  <c r="M27" i="10"/>
  <c r="P26" i="10"/>
  <c r="O26" i="10"/>
  <c r="N26" i="10"/>
  <c r="M26" i="10"/>
  <c r="P25" i="10"/>
  <c r="O25" i="10"/>
  <c r="N25" i="10"/>
  <c r="M25" i="10"/>
  <c r="P24" i="10"/>
  <c r="O24" i="10"/>
  <c r="N24" i="10"/>
  <c r="M24" i="10"/>
  <c r="P23" i="10"/>
  <c r="O23" i="10"/>
  <c r="N23" i="10"/>
  <c r="M23" i="10"/>
  <c r="P22" i="10"/>
  <c r="O22" i="10"/>
  <c r="N22" i="10"/>
  <c r="M22" i="10"/>
  <c r="P21" i="10"/>
  <c r="O21" i="10"/>
  <c r="N21" i="10"/>
  <c r="M21" i="10"/>
  <c r="P20" i="10"/>
  <c r="O20" i="10"/>
  <c r="N20" i="10"/>
  <c r="M20" i="10"/>
  <c r="P19" i="10"/>
  <c r="O19" i="10"/>
  <c r="N19" i="10"/>
  <c r="M19" i="10"/>
  <c r="P18" i="10"/>
  <c r="O18" i="10"/>
  <c r="N18" i="10"/>
  <c r="M18" i="10"/>
  <c r="P17" i="10"/>
  <c r="O17" i="10"/>
  <c r="N17" i="10"/>
  <c r="M17" i="10"/>
  <c r="P16" i="10"/>
  <c r="O16" i="10"/>
  <c r="N16" i="10"/>
  <c r="M16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9" i="10"/>
  <c r="O9" i="10"/>
  <c r="N9" i="10"/>
  <c r="M9" i="10"/>
  <c r="P8" i="10"/>
  <c r="O8" i="10"/>
  <c r="N8" i="10"/>
  <c r="M8" i="10"/>
  <c r="P7" i="10"/>
  <c r="O7" i="10"/>
  <c r="N7" i="10"/>
  <c r="M7" i="10"/>
  <c r="P6" i="10"/>
  <c r="O6" i="10"/>
  <c r="N6" i="10"/>
  <c r="M6" i="10"/>
  <c r="P5" i="10"/>
  <c r="O5" i="10"/>
  <c r="N5" i="10"/>
  <c r="M5" i="10"/>
  <c r="P4" i="10"/>
  <c r="O4" i="10"/>
  <c r="N4" i="10"/>
  <c r="M4" i="10"/>
  <c r="P3" i="10"/>
  <c r="O3" i="10"/>
  <c r="N3" i="10"/>
  <c r="M3" i="10"/>
  <c r="P28" i="11"/>
  <c r="O28" i="11"/>
  <c r="N28" i="11"/>
  <c r="M28" i="11"/>
  <c r="P27" i="11"/>
  <c r="O27" i="11"/>
  <c r="N27" i="11"/>
  <c r="M27" i="11"/>
  <c r="P26" i="11"/>
  <c r="O26" i="11"/>
  <c r="N26" i="11"/>
  <c r="M26" i="11"/>
  <c r="P25" i="11"/>
  <c r="O25" i="11"/>
  <c r="N25" i="11"/>
  <c r="M25" i="11"/>
  <c r="P24" i="11"/>
  <c r="O24" i="11"/>
  <c r="N24" i="11"/>
  <c r="M24" i="11"/>
  <c r="P23" i="11"/>
  <c r="O23" i="11"/>
  <c r="N23" i="11"/>
  <c r="M23" i="11"/>
  <c r="P22" i="11"/>
  <c r="O22" i="11"/>
  <c r="N22" i="11"/>
  <c r="M22" i="11"/>
  <c r="P21" i="11"/>
  <c r="O21" i="11"/>
  <c r="N21" i="11"/>
  <c r="M21" i="11"/>
  <c r="P20" i="11"/>
  <c r="O20" i="11"/>
  <c r="N20" i="11"/>
  <c r="M20" i="11"/>
  <c r="P19" i="11"/>
  <c r="O19" i="11"/>
  <c r="N19" i="11"/>
  <c r="M19" i="11"/>
  <c r="P18" i="11"/>
  <c r="O18" i="11"/>
  <c r="N18" i="11"/>
  <c r="M18" i="11"/>
  <c r="P17" i="11"/>
  <c r="O17" i="11"/>
  <c r="N17" i="11"/>
  <c r="M17" i="11"/>
  <c r="P16" i="11"/>
  <c r="O16" i="11"/>
  <c r="N16" i="11"/>
  <c r="M16" i="11"/>
  <c r="P15" i="11"/>
  <c r="O15" i="11"/>
  <c r="N15" i="11"/>
  <c r="M15" i="11"/>
  <c r="P14" i="11"/>
  <c r="O14" i="11"/>
  <c r="N14" i="11"/>
  <c r="M14" i="11"/>
  <c r="P13" i="11"/>
  <c r="O13" i="11"/>
  <c r="N13" i="11"/>
  <c r="M13" i="11"/>
  <c r="P12" i="11"/>
  <c r="O12" i="11"/>
  <c r="N12" i="11"/>
  <c r="M12" i="11"/>
  <c r="P11" i="11"/>
  <c r="O11" i="11"/>
  <c r="N11" i="11"/>
  <c r="M11" i="11"/>
  <c r="P10" i="11"/>
  <c r="O10" i="11"/>
  <c r="N10" i="11"/>
  <c r="M10" i="11"/>
  <c r="P9" i="11"/>
  <c r="O9" i="11"/>
  <c r="N9" i="11"/>
  <c r="M9" i="11"/>
  <c r="P8" i="11"/>
  <c r="O8" i="11"/>
  <c r="N8" i="11"/>
  <c r="M8" i="11"/>
  <c r="P7" i="11"/>
  <c r="O7" i="11"/>
  <c r="N7" i="11"/>
  <c r="M7" i="11"/>
  <c r="P6" i="11"/>
  <c r="O6" i="11"/>
  <c r="N6" i="11"/>
  <c r="M6" i="11"/>
  <c r="P5" i="11"/>
  <c r="O5" i="11"/>
  <c r="N5" i="11"/>
  <c r="M5" i="11"/>
  <c r="P4" i="11"/>
  <c r="O4" i="11"/>
  <c r="N4" i="11"/>
  <c r="M4" i="11"/>
  <c r="P3" i="11"/>
  <c r="O3" i="11"/>
  <c r="N3" i="11"/>
  <c r="M3" i="11"/>
  <c r="P29" i="12"/>
  <c r="O29" i="12"/>
  <c r="N29" i="12"/>
  <c r="M29" i="12"/>
  <c r="P28" i="12"/>
  <c r="O28" i="12"/>
  <c r="N28" i="12"/>
  <c r="M28" i="12"/>
  <c r="P27" i="12"/>
  <c r="O27" i="12"/>
  <c r="N27" i="12"/>
  <c r="M27" i="12"/>
  <c r="P26" i="12"/>
  <c r="O26" i="12"/>
  <c r="N26" i="12"/>
  <c r="M26" i="12"/>
  <c r="P25" i="12"/>
  <c r="O25" i="12"/>
  <c r="N25" i="12"/>
  <c r="M25" i="12"/>
  <c r="P24" i="12"/>
  <c r="O24" i="12"/>
  <c r="N24" i="12"/>
  <c r="M24" i="12"/>
  <c r="P23" i="12"/>
  <c r="O23" i="12"/>
  <c r="N23" i="12"/>
  <c r="M23" i="12"/>
  <c r="P22" i="12"/>
  <c r="O22" i="12"/>
  <c r="N22" i="12"/>
  <c r="M22" i="12"/>
  <c r="P21" i="12"/>
  <c r="O21" i="12"/>
  <c r="N21" i="12"/>
  <c r="M21" i="12"/>
  <c r="P20" i="12"/>
  <c r="O20" i="12"/>
  <c r="N20" i="12"/>
  <c r="M20" i="12"/>
  <c r="P19" i="12"/>
  <c r="O19" i="12"/>
  <c r="N19" i="12"/>
  <c r="M19" i="12"/>
  <c r="P18" i="12"/>
  <c r="O18" i="12"/>
  <c r="N18" i="12"/>
  <c r="M18" i="12"/>
  <c r="P17" i="12"/>
  <c r="O17" i="12"/>
  <c r="N17" i="12"/>
  <c r="M17" i="12"/>
  <c r="P16" i="12"/>
  <c r="O16" i="12"/>
  <c r="N16" i="12"/>
  <c r="M16" i="12"/>
  <c r="P15" i="12"/>
  <c r="O15" i="12"/>
  <c r="N15" i="12"/>
  <c r="M15" i="12"/>
  <c r="P14" i="12"/>
  <c r="O14" i="12"/>
  <c r="N14" i="12"/>
  <c r="M14" i="12"/>
  <c r="P13" i="12"/>
  <c r="O13" i="12"/>
  <c r="N13" i="12"/>
  <c r="M13" i="12"/>
  <c r="P12" i="12"/>
  <c r="O12" i="12"/>
  <c r="N12" i="12"/>
  <c r="M12" i="12"/>
  <c r="P11" i="12"/>
  <c r="O11" i="12"/>
  <c r="N11" i="12"/>
  <c r="M11" i="12"/>
  <c r="P10" i="12"/>
  <c r="O10" i="12"/>
  <c r="N10" i="12"/>
  <c r="M10" i="12"/>
  <c r="P9" i="12"/>
  <c r="O9" i="12"/>
  <c r="N9" i="12"/>
  <c r="M9" i="12"/>
  <c r="P8" i="12"/>
  <c r="O8" i="12"/>
  <c r="N8" i="12"/>
  <c r="M8" i="12"/>
  <c r="P7" i="12"/>
  <c r="O7" i="12"/>
  <c r="N7" i="12"/>
  <c r="M7" i="12"/>
  <c r="P6" i="12"/>
  <c r="O6" i="12"/>
  <c r="N6" i="12"/>
  <c r="M6" i="12"/>
  <c r="P5" i="12"/>
  <c r="O5" i="12"/>
  <c r="N5" i="12"/>
  <c r="M5" i="12"/>
  <c r="P4" i="12"/>
  <c r="O4" i="12"/>
  <c r="N4" i="12"/>
  <c r="M4" i="12"/>
  <c r="P3" i="12"/>
  <c r="O3" i="12"/>
  <c r="N3" i="12"/>
  <c r="M3" i="12"/>
</calcChain>
</file>

<file path=xl/sharedStrings.xml><?xml version="1.0" encoding="utf-8"?>
<sst xmlns="http://schemas.openxmlformats.org/spreadsheetml/2006/main" count="822" uniqueCount="248">
  <si>
    <t>028</t>
  </si>
  <si>
    <t>021A</t>
  </si>
  <si>
    <t>Primero Primaria A</t>
  </si>
  <si>
    <t>Comunicación y Lenguaje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</si>
  <si>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</si>
  <si>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</si>
  <si>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</si>
  <si>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</si>
  <si>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</si>
  <si>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</si>
  <si>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</si>
  <si>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</si>
  <si>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</si>
  <si>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</si>
  <si>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224012</t>
  </si>
  <si>
    <t>Aragón Samayoa, Adria Sofia</t>
  </si>
  <si>
    <t>224018</t>
  </si>
  <si>
    <t>Aresti Arias, Camilo Daniel</t>
  </si>
  <si>
    <t>224083</t>
  </si>
  <si>
    <t>Aristondo Lima , Santiago Fabián</t>
  </si>
  <si>
    <t>225054</t>
  </si>
  <si>
    <t>Barreda Mérida, Alfredo Joaquín</t>
  </si>
  <si>
    <t>224051</t>
  </si>
  <si>
    <t>Barrientos Noguera, Camila</t>
  </si>
  <si>
    <t>225019</t>
  </si>
  <si>
    <t>Bermudez Pinzón, José Ignacio</t>
  </si>
  <si>
    <t>226047</t>
  </si>
  <si>
    <t>Casasola Mayen , Martín Gael</t>
  </si>
  <si>
    <t>224036</t>
  </si>
  <si>
    <t>de León Romero , Martín</t>
  </si>
  <si>
    <t>225038</t>
  </si>
  <si>
    <t>García Garrido, Leonardo Fabrizio</t>
  </si>
  <si>
    <t>224058</t>
  </si>
  <si>
    <t>González Peña, Andrea Valeria</t>
  </si>
  <si>
    <t>224007</t>
  </si>
  <si>
    <t>Guzmán Schwartz, Javier Estuardo</t>
  </si>
  <si>
    <t>224080</t>
  </si>
  <si>
    <t>Lemus Véliz, Adrián Mateo</t>
  </si>
  <si>
    <t>225036</t>
  </si>
  <si>
    <t>Luna Aguilar, Mathías Alessandro</t>
  </si>
  <si>
    <t>225053</t>
  </si>
  <si>
    <t>Martínez Cabrera, José Mateo</t>
  </si>
  <si>
    <t>225023</t>
  </si>
  <si>
    <t>Mazariegos Villagrán, Arianna</t>
  </si>
  <si>
    <t>224039</t>
  </si>
  <si>
    <t>Meda Arías, Liam Santiago</t>
  </si>
  <si>
    <t>224078</t>
  </si>
  <si>
    <t>Molina Leiva, Sara Daniela</t>
  </si>
  <si>
    <t>226025</t>
  </si>
  <si>
    <t>Monroy Guzmán, Noah Isaac</t>
  </si>
  <si>
    <t>224091</t>
  </si>
  <si>
    <t>Oquendo de León , Elena Isabel</t>
  </si>
  <si>
    <t>225069</t>
  </si>
  <si>
    <t>Paz, Marcus I</t>
  </si>
  <si>
    <t>224008</t>
  </si>
  <si>
    <t>Rosales Mendizabal, Melisa</t>
  </si>
  <si>
    <t>225084</t>
  </si>
  <si>
    <t>Rosales Ordoñez, Mariana</t>
  </si>
  <si>
    <t>225035</t>
  </si>
  <si>
    <t>Sánchez García, Mía Alondra</t>
  </si>
  <si>
    <t>224033</t>
  </si>
  <si>
    <t>Tejada Alvarado, Mateo Andrés</t>
  </si>
  <si>
    <t>224086</t>
  </si>
  <si>
    <t>Vásquez Carranza, Isabella Camila</t>
  </si>
  <si>
    <t>224077</t>
  </si>
  <si>
    <t>Veliz Morataya, Amelia Regina</t>
  </si>
  <si>
    <t>224032</t>
  </si>
  <si>
    <t>Yax Miranda, Emilio Mateo</t>
  </si>
  <si>
    <t>COMUN021A</t>
  </si>
  <si>
    <t>021B</t>
  </si>
  <si>
    <t>Primero Primaria B</t>
  </si>
  <si>
    <t>224016</t>
  </si>
  <si>
    <t>Alay Véliz, Ivanna Nicole</t>
  </si>
  <si>
    <t>224070</t>
  </si>
  <si>
    <t>Alvarado Bonilla, Christian Mateo</t>
  </si>
  <si>
    <t>224017</t>
  </si>
  <si>
    <t>Arias Aranki, Adham Gassan</t>
  </si>
  <si>
    <t>225067</t>
  </si>
  <si>
    <t>Barrios de León, Pablo David</t>
  </si>
  <si>
    <t>224009</t>
  </si>
  <si>
    <t>Beltethón Hernández, Isabella</t>
  </si>
  <si>
    <t>224084</t>
  </si>
  <si>
    <t>Castro Beteta, Valeria Sofía</t>
  </si>
  <si>
    <t>224013</t>
  </si>
  <si>
    <t>Cruz García, Martín Alessandro</t>
  </si>
  <si>
    <t>225022</t>
  </si>
  <si>
    <t>de Bruin Paz, Megan Arlette</t>
  </si>
  <si>
    <t>224037</t>
  </si>
  <si>
    <t>de León Romero , Matías</t>
  </si>
  <si>
    <t>224011</t>
  </si>
  <si>
    <t xml:space="preserve">de Paula Pereira Lacán, Isabella </t>
  </si>
  <si>
    <t>225034</t>
  </si>
  <si>
    <t>Fajardo Monroy, Gabriel Alexander</t>
  </si>
  <si>
    <t>225068</t>
  </si>
  <si>
    <t>García Figueroa, Inés Montserrat</t>
  </si>
  <si>
    <t>224020</t>
  </si>
  <si>
    <t>Girón Morales , Adrián Obdulio</t>
  </si>
  <si>
    <t>224019</t>
  </si>
  <si>
    <t>Maldonado Ortiz, José Andrés</t>
  </si>
  <si>
    <t>225024</t>
  </si>
  <si>
    <t>Palacios Herrera, Juan Diego</t>
  </si>
  <si>
    <t>225070</t>
  </si>
  <si>
    <t>Paz, Matthew I</t>
  </si>
  <si>
    <t>224072</t>
  </si>
  <si>
    <t>Ramírez Eguizabal, Esteban Emiliano</t>
  </si>
  <si>
    <t>224038</t>
  </si>
  <si>
    <t>Reyes Estrada, Ariadna Isabel</t>
  </si>
  <si>
    <t>225055</t>
  </si>
  <si>
    <t>Rosada Rojas, Mariana</t>
  </si>
  <si>
    <t>226020</t>
  </si>
  <si>
    <t>Ruiz Cabrera, Pablo Miguel</t>
  </si>
  <si>
    <t>226017</t>
  </si>
  <si>
    <t>Ruiz Ramírez, Mariel Eleonora</t>
  </si>
  <si>
    <t>224015</t>
  </si>
  <si>
    <t>Sánchez Oliva, Daniel Emilio</t>
  </si>
  <si>
    <t>224059</t>
  </si>
  <si>
    <t>Sotomora Mejía, Natalia Ester</t>
  </si>
  <si>
    <t>224071</t>
  </si>
  <si>
    <t>Tobar Ibarra, Walter Santiago</t>
  </si>
  <si>
    <t>225066</t>
  </si>
  <si>
    <t>Vega Lee, Adriana</t>
  </si>
  <si>
    <t>224014</t>
  </si>
  <si>
    <t>Verdera Madrazo, Alejandra Isabella</t>
  </si>
  <si>
    <t>COMUN021B</t>
  </si>
  <si>
    <t>022A</t>
  </si>
  <si>
    <t>Segundo Primaria A</t>
  </si>
  <si>
    <t>224023</t>
  </si>
  <si>
    <t xml:space="preserve">Abrego Barrera, Jorge Samir </t>
  </si>
  <si>
    <t>224087</t>
  </si>
  <si>
    <t>Aguirre Hernández, Julián André</t>
  </si>
  <si>
    <t>223028</t>
  </si>
  <si>
    <t>Alvarado García, Angie Sofía</t>
  </si>
  <si>
    <t>224025</t>
  </si>
  <si>
    <t>Archila Quiroa, Marcela</t>
  </si>
  <si>
    <t>223002</t>
  </si>
  <si>
    <t>Arocha Lara, Rafael</t>
  </si>
  <si>
    <t>223096</t>
  </si>
  <si>
    <t>Ayala Girón, Emma Isabella</t>
  </si>
  <si>
    <t>226055</t>
  </si>
  <si>
    <t>Bolaños Barrios, Nicolás</t>
  </si>
  <si>
    <t>223027</t>
  </si>
  <si>
    <t>Búcaro Toriello, Martín</t>
  </si>
  <si>
    <t>223004</t>
  </si>
  <si>
    <t>Cifuentes Amado, Anelisse Fernanda</t>
  </si>
  <si>
    <t>224030</t>
  </si>
  <si>
    <t>Cruz Linares, Matías Antonio</t>
  </si>
  <si>
    <t>223039</t>
  </si>
  <si>
    <t>Diéguez Reyes, Giovanni</t>
  </si>
  <si>
    <t>223038</t>
  </si>
  <si>
    <t>Elgueta Morales, Gustavo Guillermo</t>
  </si>
  <si>
    <t>223045</t>
  </si>
  <si>
    <t>Erales Santizo, Ignacio</t>
  </si>
  <si>
    <t>224031</t>
  </si>
  <si>
    <t>Flores Hurtado, Mateo</t>
  </si>
  <si>
    <t>224052</t>
  </si>
  <si>
    <t>Fuentes Rodas, Thiago Emiliano</t>
  </si>
  <si>
    <t>223118</t>
  </si>
  <si>
    <t>Fuks Archila, Zoe Daniela</t>
  </si>
  <si>
    <t>223108</t>
  </si>
  <si>
    <t>García García , Jimena Victoria</t>
  </si>
  <si>
    <t>224075</t>
  </si>
  <si>
    <t>Girón Díaz, Gabriel André</t>
  </si>
  <si>
    <t>223007</t>
  </si>
  <si>
    <t>Godinez Marroquín, Rodrigo</t>
  </si>
  <si>
    <t>223016</t>
  </si>
  <si>
    <t>González Méndez, Gabriel Estuardo</t>
  </si>
  <si>
    <t>223102</t>
  </si>
  <si>
    <t>González Ríos, Noah Isabella</t>
  </si>
  <si>
    <t>223020</t>
  </si>
  <si>
    <t>Herrera Esposito , Paulina</t>
  </si>
  <si>
    <t>223021</t>
  </si>
  <si>
    <t>Lee Caballeros, Kilian</t>
  </si>
  <si>
    <t>223073</t>
  </si>
  <si>
    <t>Luna Mansilla, Fátima Sofía</t>
  </si>
  <si>
    <t>223074</t>
  </si>
  <si>
    <t>Martínez Arévalo , Brandon Alexander</t>
  </si>
  <si>
    <t>223075</t>
  </si>
  <si>
    <t>Méndez Aldana, Abril</t>
  </si>
  <si>
    <t>225065</t>
  </si>
  <si>
    <t>Mis Girón, Miguel André</t>
  </si>
  <si>
    <t>COMUN022A</t>
  </si>
  <si>
    <t>022B</t>
  </si>
  <si>
    <t>Segundo Primaria B</t>
  </si>
  <si>
    <t>223034</t>
  </si>
  <si>
    <t>del Cid Lémus, Sara</t>
  </si>
  <si>
    <t>223012</t>
  </si>
  <si>
    <t>Gómez Chang, Mia Isabella</t>
  </si>
  <si>
    <t>223009</t>
  </si>
  <si>
    <t>Larios Valdez, Marcela</t>
  </si>
  <si>
    <t>223094</t>
  </si>
  <si>
    <t>Lemus Bernal, Luna Ximena</t>
  </si>
  <si>
    <t>223072</t>
  </si>
  <si>
    <t xml:space="preserve">Luna Mansilla, Adrián Alejandro </t>
  </si>
  <si>
    <t>224027</t>
  </si>
  <si>
    <t>Manzo Madrid, Natalia Valentina</t>
  </si>
  <si>
    <t>223080</t>
  </si>
  <si>
    <t>Martinez Rodenas, Fátima</t>
  </si>
  <si>
    <t>223044</t>
  </si>
  <si>
    <t>Mendoza González, Rodrigo Alejandro</t>
  </si>
  <si>
    <t>223026</t>
  </si>
  <si>
    <t>Negreros López, Nina Simone</t>
  </si>
  <si>
    <t>223010</t>
  </si>
  <si>
    <t>Paz Castillo, Paula María</t>
  </si>
  <si>
    <t>223008</t>
  </si>
  <si>
    <t>Porres Rodríguez, Ian Fernando</t>
  </si>
  <si>
    <t>223001</t>
  </si>
  <si>
    <t xml:space="preserve">Portillo Gutierrez, Martín </t>
  </si>
  <si>
    <t>223107</t>
  </si>
  <si>
    <t>Rodriguez García, Marcelo</t>
  </si>
  <si>
    <t>223025</t>
  </si>
  <si>
    <t>Romero Fuentes, Isabella Estefania</t>
  </si>
  <si>
    <t>223071</t>
  </si>
  <si>
    <t>Ruiz Villegas, Julián Danilo</t>
  </si>
  <si>
    <t>225078</t>
  </si>
  <si>
    <t>Salguero Marroquin, Camilo André</t>
  </si>
  <si>
    <t>225056</t>
  </si>
  <si>
    <t>Salguero Quijada, Felipe Ignacio</t>
  </si>
  <si>
    <t>225027</t>
  </si>
  <si>
    <t>Samayoa López, Luis Pedro</t>
  </si>
  <si>
    <t>223018</t>
  </si>
  <si>
    <t>Santisteban Chacón, Estefany Sofía</t>
  </si>
  <si>
    <t>223070</t>
  </si>
  <si>
    <t>Santos Torres, Diego Andrés</t>
  </si>
  <si>
    <t>224026</t>
  </si>
  <si>
    <t>Sian Hernández, Mathias Andree</t>
  </si>
  <si>
    <t>223022</t>
  </si>
  <si>
    <t>Ton Liang, Luis Adrian</t>
  </si>
  <si>
    <t>223011</t>
  </si>
  <si>
    <t>Trabanino Argueta, Lucca</t>
  </si>
  <si>
    <t>224053</t>
  </si>
  <si>
    <t xml:space="preserve">Trujillo Tello, Flavio Antonio </t>
  </si>
  <si>
    <t>223014</t>
  </si>
  <si>
    <t>Vega Luna, Alejandro</t>
  </si>
  <si>
    <t>223082</t>
  </si>
  <si>
    <t>Wever Maldonado, Nicolás</t>
  </si>
  <si>
    <t>223005</t>
  </si>
  <si>
    <t>Zelada Díaz, Rafael</t>
  </si>
  <si>
    <t>COMUN022B</t>
  </si>
  <si>
    <t>Formación Ciudadana</t>
  </si>
  <si>
    <t>FORMA021A</t>
  </si>
  <si>
    <t>FORMA021B</t>
  </si>
  <si>
    <t>FORMA022A</t>
  </si>
  <si>
    <t>FORMA022B</t>
  </si>
  <si>
    <t>Medio Social</t>
  </si>
  <si>
    <t>MEDIP021A</t>
  </si>
  <si>
    <t>MEDIP021B</t>
  </si>
  <si>
    <t>MEDIP022A</t>
  </si>
  <si>
    <t>MEDIP022B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</si>
</sst>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A75E2-52DF-484C-964E-76F7C044209F}">
  <dimension ref="A1:P29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98</v>
      </c>
      <c r="E3" s="14">
        <v>74</v>
      </c>
      <c r="F3" s="15"/>
      <c r="G3" s="14"/>
      <c r="H3" s="14"/>
      <c r="I3" s="14"/>
      <c r="J3" s="14"/>
      <c r="M3" s="11">
        <f>D3+E3+F3+G3+H3</f>
        <v>172</v>
      </c>
      <c r="N3">
        <f>M3*0.17</f>
        <v>29.240000000000002</v>
      </c>
      <c r="O3">
        <f>I3*0.15</f>
        <v>0</v>
      </c>
      <c r="P3">
        <f>ROUND(N3+O3,0)</f>
        <v>29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79</v>
      </c>
      <c r="E4" s="14">
        <v>76</v>
      </c>
      <c r="F4" s="15"/>
      <c r="G4" s="14"/>
      <c r="H4" s="14"/>
      <c r="I4" s="14"/>
      <c r="J4" s="14"/>
      <c r="M4" s="11">
        <f>D4+E4+F4+G4+H4</f>
        <v>155</v>
      </c>
      <c r="N4">
        <f>M4*0.17</f>
        <v>26.35</v>
      </c>
      <c r="O4">
        <f>I4*0.15</f>
        <v>0</v>
      </c>
      <c r="P4">
        <f>ROUND(N4+O4,0)</f>
        <v>26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95</v>
      </c>
      <c r="E5" s="14">
        <v>97</v>
      </c>
      <c r="F5" s="15"/>
      <c r="G5" s="14"/>
      <c r="H5" s="14"/>
      <c r="I5" s="14"/>
      <c r="J5" s="14"/>
      <c r="M5" s="11">
        <f>D5+E5+F5+G5+H5</f>
        <v>192</v>
      </c>
      <c r="N5">
        <f>M5*0.17</f>
        <v>32.64</v>
      </c>
      <c r="O5">
        <f>I5*0.15</f>
        <v>0</v>
      </c>
      <c r="P5">
        <f>ROUND(N5+O5,0)</f>
        <v>33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97</v>
      </c>
      <c r="E6" s="14">
        <v>93</v>
      </c>
      <c r="F6" s="15"/>
      <c r="G6" s="14"/>
      <c r="H6" s="14"/>
      <c r="I6" s="14"/>
      <c r="J6" s="14"/>
      <c r="M6" s="11">
        <f>D6+E6+F6+G6+H6</f>
        <v>190</v>
      </c>
      <c r="N6">
        <f>M6*0.17</f>
        <v>32.300000000000004</v>
      </c>
      <c r="O6">
        <f>I6*0.15</f>
        <v>0</v>
      </c>
      <c r="P6">
        <f>ROUND(N6+O6,0)</f>
        <v>32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98</v>
      </c>
      <c r="E7" s="14">
        <v>89</v>
      </c>
      <c r="F7" s="15"/>
      <c r="G7" s="14"/>
      <c r="H7" s="14"/>
      <c r="I7" s="14"/>
      <c r="J7" s="14"/>
      <c r="M7" s="11">
        <f>D7+E7+F7+G7+H7</f>
        <v>187</v>
      </c>
      <c r="N7">
        <f>M7*0.17</f>
        <v>31.790000000000003</v>
      </c>
      <c r="O7">
        <f>I7*0.15</f>
        <v>0</v>
      </c>
      <c r="P7">
        <f>ROUND(N7+O7,0)</f>
        <v>32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94</v>
      </c>
      <c r="E8" s="14">
        <v>87</v>
      </c>
      <c r="F8" s="15"/>
      <c r="G8" s="14"/>
      <c r="H8" s="14"/>
      <c r="I8" s="14"/>
      <c r="J8" s="14"/>
      <c r="M8" s="11">
        <f>D8+E8+F8+G8+H8</f>
        <v>181</v>
      </c>
      <c r="N8">
        <f>M8*0.17</f>
        <v>30.770000000000003</v>
      </c>
      <c r="O8">
        <f>I8*0.15</f>
        <v>0</v>
      </c>
      <c r="P8">
        <f>ROUND(N8+O8,0)</f>
        <v>31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93</v>
      </c>
      <c r="E9" s="14">
        <v>95</v>
      </c>
      <c r="F9" s="15"/>
      <c r="G9" s="14"/>
      <c r="H9" s="14"/>
      <c r="I9" s="14"/>
      <c r="J9" s="14"/>
      <c r="M9" s="11">
        <f>D9+E9+F9+G9+H9</f>
        <v>188</v>
      </c>
      <c r="N9">
        <f>M9*0.17</f>
        <v>31.96</v>
      </c>
      <c r="O9">
        <f>I9*0.15</f>
        <v>0</v>
      </c>
      <c r="P9">
        <f>ROUND(N9+O9,0)</f>
        <v>32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82</v>
      </c>
      <c r="E10" s="14">
        <v>69</v>
      </c>
      <c r="F10" s="15"/>
      <c r="G10" s="14"/>
      <c r="H10" s="14"/>
      <c r="I10" s="14"/>
      <c r="J10" s="14"/>
      <c r="M10" s="11">
        <f>D10+E10+F10+G10+H10</f>
        <v>151</v>
      </c>
      <c r="N10">
        <f>M10*0.17</f>
        <v>25.67</v>
      </c>
      <c r="O10">
        <f>I10*0.15</f>
        <v>0</v>
      </c>
      <c r="P10">
        <f>ROUND(N10+O10,0)</f>
        <v>26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78</v>
      </c>
      <c r="E11" s="14">
        <v>81</v>
      </c>
      <c r="F11" s="15"/>
      <c r="G11" s="14"/>
      <c r="H11" s="14"/>
      <c r="I11" s="14"/>
      <c r="J11" s="14"/>
      <c r="M11" s="11">
        <f>D11+E11+F11+G11+H11</f>
        <v>159</v>
      </c>
      <c r="N11">
        <f>M11*0.17</f>
        <v>27.03</v>
      </c>
      <c r="O11">
        <f>I11*0.15</f>
        <v>0</v>
      </c>
      <c r="P11">
        <f>ROUND(N11+O11,0)</f>
        <v>27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91</v>
      </c>
      <c r="E12" s="14">
        <v>93</v>
      </c>
      <c r="F12" s="15"/>
      <c r="G12" s="14"/>
      <c r="H12" s="14"/>
      <c r="I12" s="14"/>
      <c r="J12" s="14"/>
      <c r="M12" s="11">
        <f>D12+E12+F12+G12+H12</f>
        <v>184</v>
      </c>
      <c r="N12">
        <f>M12*0.17</f>
        <v>31.28</v>
      </c>
      <c r="O12">
        <f>I12*0.15</f>
        <v>0</v>
      </c>
      <c r="P12">
        <f>ROUND(N12+O12,0)</f>
        <v>31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75</v>
      </c>
      <c r="E13" s="14">
        <v>66</v>
      </c>
      <c r="F13" s="15"/>
      <c r="G13" s="14"/>
      <c r="H13" s="14"/>
      <c r="I13" s="14"/>
      <c r="J13" s="14"/>
      <c r="M13" s="11">
        <f>D13+E13+F13+G13+H13</f>
        <v>141</v>
      </c>
      <c r="N13">
        <f>M13*0.17</f>
        <v>23.970000000000002</v>
      </c>
      <c r="O13">
        <f>I13*0.15</f>
        <v>0</v>
      </c>
      <c r="P13">
        <f>ROUND(N13+O13,0)</f>
        <v>24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92</v>
      </c>
      <c r="E14" s="14">
        <v>87</v>
      </c>
      <c r="F14" s="15"/>
      <c r="G14" s="14"/>
      <c r="H14" s="14"/>
      <c r="I14" s="14"/>
      <c r="J14" s="14"/>
      <c r="M14" s="11">
        <f>D14+E14+F14+G14+H14</f>
        <v>179</v>
      </c>
      <c r="N14">
        <f>M14*0.17</f>
        <v>30.430000000000003</v>
      </c>
      <c r="O14">
        <f>I14*0.15</f>
        <v>0</v>
      </c>
      <c r="P14">
        <f>ROUND(N14+O14,0)</f>
        <v>30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84</v>
      </c>
      <c r="E15" s="14">
        <v>94</v>
      </c>
      <c r="F15" s="15"/>
      <c r="G15" s="14"/>
      <c r="H15" s="14"/>
      <c r="I15" s="14"/>
      <c r="J15" s="14"/>
      <c r="M15" s="11">
        <f>D15+E15+F15+G15+H15</f>
        <v>178</v>
      </c>
      <c r="N15">
        <f>M15*0.17</f>
        <v>30.26</v>
      </c>
      <c r="O15">
        <f>I15*0.15</f>
        <v>0</v>
      </c>
      <c r="P15">
        <f>ROUND(N15+O15,0)</f>
        <v>30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92</v>
      </c>
      <c r="E16" s="14">
        <v>95</v>
      </c>
      <c r="F16" s="15"/>
      <c r="G16" s="14"/>
      <c r="H16" s="14"/>
      <c r="I16" s="14"/>
      <c r="J16" s="14"/>
      <c r="M16" s="11">
        <f>D16+E16+F16+G16+H16</f>
        <v>187</v>
      </c>
      <c r="N16">
        <f>M16*0.17</f>
        <v>31.790000000000003</v>
      </c>
      <c r="O16">
        <f>I16*0.15</f>
        <v>0</v>
      </c>
      <c r="P16">
        <f>ROUND(N16+O16,0)</f>
        <v>32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94</v>
      </c>
      <c r="E17" s="14">
        <v>98</v>
      </c>
      <c r="F17" s="15"/>
      <c r="G17" s="14"/>
      <c r="H17" s="14"/>
      <c r="I17" s="14"/>
      <c r="J17" s="14"/>
      <c r="M17" s="11">
        <f>D17+E17+F17+G17+H17</f>
        <v>192</v>
      </c>
      <c r="N17">
        <f>M17*0.17</f>
        <v>32.64</v>
      </c>
      <c r="O17">
        <f>I17*0.15</f>
        <v>0</v>
      </c>
      <c r="P17">
        <f>ROUND(N17+O17,0)</f>
        <v>33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98</v>
      </c>
      <c r="E18" s="14">
        <v>82</v>
      </c>
      <c r="F18" s="15"/>
      <c r="G18" s="14"/>
      <c r="H18" s="14"/>
      <c r="I18" s="14"/>
      <c r="J18" s="14"/>
      <c r="M18" s="11">
        <f>D18+E18+F18+G18+H18</f>
        <v>180</v>
      </c>
      <c r="N18">
        <f>M18*0.17</f>
        <v>30.6</v>
      </c>
      <c r="O18">
        <f>I18*0.15</f>
        <v>0</v>
      </c>
      <c r="P18">
        <f>ROUND(N18+O18,0)</f>
        <v>31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91</v>
      </c>
      <c r="E19" s="14">
        <v>84</v>
      </c>
      <c r="F19" s="15"/>
      <c r="G19" s="14"/>
      <c r="H19" s="14"/>
      <c r="I19" s="14"/>
      <c r="J19" s="14"/>
      <c r="M19" s="11">
        <f>D19+E19+F19+G19+H19</f>
        <v>175</v>
      </c>
      <c r="N19">
        <f>M19*0.17</f>
        <v>29.750000000000004</v>
      </c>
      <c r="O19">
        <f>I19*0.15</f>
        <v>0</v>
      </c>
      <c r="P19">
        <f>ROUND(N19+O19,0)</f>
        <v>30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77</v>
      </c>
      <c r="E20" s="14">
        <v>98</v>
      </c>
      <c r="F20" s="15"/>
      <c r="G20" s="14"/>
      <c r="H20" s="14"/>
      <c r="I20" s="14"/>
      <c r="J20" s="14"/>
      <c r="M20" s="11">
        <f>D20+E20+F20+G20+H20</f>
        <v>175</v>
      </c>
      <c r="N20">
        <f>M20*0.17</f>
        <v>29.750000000000004</v>
      </c>
      <c r="O20">
        <f>I20*0.15</f>
        <v>0</v>
      </c>
      <c r="P20">
        <f>ROUND(N20+O20,0)</f>
        <v>30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94</v>
      </c>
      <c r="E21" s="14">
        <v>94</v>
      </c>
      <c r="F21" s="15"/>
      <c r="G21" s="14"/>
      <c r="H21" s="14"/>
      <c r="I21" s="14"/>
      <c r="J21" s="14"/>
      <c r="M21" s="11">
        <f>D21+E21+F21+G21+H21</f>
        <v>188</v>
      </c>
      <c r="N21">
        <f>M21*0.17</f>
        <v>31.96</v>
      </c>
      <c r="O21">
        <f>I21*0.15</f>
        <v>0</v>
      </c>
      <c r="P21">
        <f>ROUND(N21+O21,0)</f>
        <v>32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78</v>
      </c>
      <c r="E22" s="14">
        <v>65</v>
      </c>
      <c r="F22" s="15"/>
      <c r="G22" s="14"/>
      <c r="H22" s="14"/>
      <c r="I22" s="14"/>
      <c r="J22" s="14"/>
      <c r="M22" s="11">
        <f>D22+E22+F22+G22+H22</f>
        <v>143</v>
      </c>
      <c r="N22">
        <f>M22*0.17</f>
        <v>24.310000000000002</v>
      </c>
      <c r="O22">
        <f>I22*0.15</f>
        <v>0</v>
      </c>
      <c r="P22">
        <f>ROUND(N22+O22,0)</f>
        <v>24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95</v>
      </c>
      <c r="E23" s="14">
        <v>98</v>
      </c>
      <c r="F23" s="15"/>
      <c r="G23" s="14"/>
      <c r="H23" s="14"/>
      <c r="I23" s="14"/>
      <c r="J23" s="14"/>
      <c r="M23" s="11">
        <f>D23+E23+F23+G23+H23</f>
        <v>193</v>
      </c>
      <c r="N23">
        <f>M23*0.17</f>
        <v>32.81</v>
      </c>
      <c r="O23">
        <f>I23*0.15</f>
        <v>0</v>
      </c>
      <c r="P23">
        <f>ROUND(N23+O23,0)</f>
        <v>33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91</v>
      </c>
      <c r="E24" s="14">
        <v>88</v>
      </c>
      <c r="F24" s="15"/>
      <c r="G24" s="14"/>
      <c r="H24" s="14"/>
      <c r="I24" s="14"/>
      <c r="J24" s="14"/>
      <c r="M24" s="11">
        <f>D24+E24+F24+G24+H24</f>
        <v>179</v>
      </c>
      <c r="N24">
        <f>M24*0.17</f>
        <v>30.430000000000003</v>
      </c>
      <c r="O24">
        <f>I24*0.15</f>
        <v>0</v>
      </c>
      <c r="P24">
        <f>ROUND(N24+O24,0)</f>
        <v>30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97</v>
      </c>
      <c r="E25" s="14">
        <v>96</v>
      </c>
      <c r="F25" s="15"/>
      <c r="G25" s="14"/>
      <c r="H25" s="14"/>
      <c r="I25" s="14"/>
      <c r="J25" s="14"/>
      <c r="M25" s="11">
        <f>D25+E25+F25+G25+H25</f>
        <v>193</v>
      </c>
      <c r="N25">
        <f>M25*0.17</f>
        <v>32.81</v>
      </c>
      <c r="O25">
        <f>I25*0.15</f>
        <v>0</v>
      </c>
      <c r="P25">
        <f>ROUND(N25+O25,0)</f>
        <v>33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97</v>
      </c>
      <c r="E26" s="14">
        <v>95</v>
      </c>
      <c r="F26" s="15"/>
      <c r="G26" s="14"/>
      <c r="H26" s="14"/>
      <c r="I26" s="14"/>
      <c r="J26" s="14"/>
      <c r="M26" s="11">
        <f>D26+E26+F26+G26+H26</f>
        <v>192</v>
      </c>
      <c r="N26">
        <f>M26*0.17</f>
        <v>32.64</v>
      </c>
      <c r="O26">
        <f>I26*0.15</f>
        <v>0</v>
      </c>
      <c r="P26">
        <f>ROUND(N26+O26,0)</f>
        <v>33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98</v>
      </c>
      <c r="E27" s="14">
        <v>98</v>
      </c>
      <c r="F27" s="15"/>
      <c r="G27" s="14"/>
      <c r="H27" s="14"/>
      <c r="I27" s="14"/>
      <c r="J27" s="14"/>
      <c r="M27" s="11">
        <f>D27+E27+F27+G27+H27</f>
        <v>196</v>
      </c>
      <c r="N27">
        <f>M27*0.17</f>
        <v>33.32</v>
      </c>
      <c r="O27">
        <f>I27*0.15</f>
        <v>0</v>
      </c>
      <c r="P27">
        <f>ROUND(N27+O27,0)</f>
        <v>33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87</v>
      </c>
      <c r="E28" s="14">
        <v>79</v>
      </c>
      <c r="F28" s="15"/>
      <c r="G28" s="14"/>
      <c r="H28" s="14"/>
      <c r="I28" s="14"/>
      <c r="J28" s="14"/>
      <c r="M28" s="11">
        <f>D28+E28+F28+G28+H28</f>
        <v>166</v>
      </c>
      <c r="N28">
        <f>M28*0.17</f>
        <v>28.220000000000002</v>
      </c>
      <c r="O28">
        <f>I28*0.15</f>
        <v>0</v>
      </c>
      <c r="P28">
        <f>ROUND(N28+O28,0)</f>
        <v>28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87</v>
      </c>
      <c r="E29" s="14">
        <v>74</v>
      </c>
      <c r="F29" s="15"/>
      <c r="G29" s="14"/>
      <c r="H29" s="14"/>
      <c r="I29" s="14"/>
      <c r="J29" s="14"/>
      <c r="M29" s="11">
        <f>D29+E29+F29+G29+H29</f>
        <v>161</v>
      </c>
      <c r="N29">
        <f>M29*0.17</f>
        <v>27.37</v>
      </c>
      <c r="O29">
        <f>I29*0.15</f>
        <v>0</v>
      </c>
      <c r="P29">
        <f>ROUND(N29+O29,0)</f>
        <v>27</v>
      </c>
    </row>
  </sheetData>
  <sheetProtection algorithmName="SHA-512" hashValue="iOqdj+zZUhKA+NN5NnYObjf2jMFOlpNr+EoSNjrpdSSUSA5kUaUnD3p3yM32dB/TkoVU5IFRlx8pkRPyY8SEdg==" saltValue="hp42CT5mcOszCHNlmhu0sA==" spinCount="100000" sheet="1" objects="1" scenarios="1"/>
  <dataValidations count="27">
    <dataValidation type="whole" allowBlank="1" showInputMessage="1" showErrorMessage="1" errorTitle="Valor fuera de rango" error="Ingrese un valor correcto" sqref="F3" xr:uid="{B5B5C74C-7A4D-4526-B761-4326DB65D15E}">
      <formula1>0</formula1>
      <formula2>100</formula2>
    </dataValidation>
    <dataValidation type="whole" allowBlank="1" showInputMessage="1" showErrorMessage="1" errorTitle="Valor fuera de rango" error="Ingrese un valor correcto" sqref="F4" xr:uid="{C724ADC5-3A10-478E-9D46-C95EE01E45EA}">
      <formula1>0</formula1>
      <formula2>100</formula2>
    </dataValidation>
    <dataValidation type="whole" allowBlank="1" showInputMessage="1" showErrorMessage="1" errorTitle="Valor fuera de rango" error="Ingrese un valor correcto" sqref="F5" xr:uid="{D5B9036C-6358-407A-B4FF-0545A98357C2}">
      <formula1>0</formula1>
      <formula2>100</formula2>
    </dataValidation>
    <dataValidation type="whole" allowBlank="1" showInputMessage="1" showErrorMessage="1" errorTitle="Valor fuera de rango" error="Ingrese un valor correcto" sqref="F6" xr:uid="{583CBBF7-F38A-4F9D-A44B-9E6A2022542F}">
      <formula1>0</formula1>
      <formula2>100</formula2>
    </dataValidation>
    <dataValidation type="whole" allowBlank="1" showInputMessage="1" showErrorMessage="1" errorTitle="Valor fuera de rango" error="Ingrese un valor correcto" sqref="F7" xr:uid="{7E1B0497-5193-4977-8A33-66FA401B9C15}">
      <formula1>0</formula1>
      <formula2>100</formula2>
    </dataValidation>
    <dataValidation type="whole" allowBlank="1" showInputMessage="1" showErrorMessage="1" errorTitle="Valor fuera de rango" error="Ingrese un valor correcto" sqref="F8" xr:uid="{DD02A39B-85E3-4C31-9885-78FE0CD46DC5}">
      <formula1>0</formula1>
      <formula2>100</formula2>
    </dataValidation>
    <dataValidation type="whole" allowBlank="1" showInputMessage="1" showErrorMessage="1" errorTitle="Valor fuera de rango" error="Ingrese un valor correcto" sqref="F9" xr:uid="{CA5672F4-7955-4422-92C0-609033048FA1}">
      <formula1>0</formula1>
      <formula2>100</formula2>
    </dataValidation>
    <dataValidation type="whole" allowBlank="1" showInputMessage="1" showErrorMessage="1" errorTitle="Valor fuera de rango" error="Ingrese un valor correcto" sqref="F10" xr:uid="{A491CBBD-C6A6-4712-85C5-AEA3899C233E}">
      <formula1>0</formula1>
      <formula2>100</formula2>
    </dataValidation>
    <dataValidation type="whole" allowBlank="1" showInputMessage="1" showErrorMessage="1" errorTitle="Valor fuera de rango" error="Ingrese un valor correcto" sqref="F11" xr:uid="{72835633-8173-4026-8015-841EFBA65667}">
      <formula1>0</formula1>
      <formula2>100</formula2>
    </dataValidation>
    <dataValidation type="whole" allowBlank="1" showInputMessage="1" showErrorMessage="1" errorTitle="Valor fuera de rango" error="Ingrese un valor correcto" sqref="F12" xr:uid="{2CCF3F3E-C2A2-46C5-A705-04E17C09E783}">
      <formula1>0</formula1>
      <formula2>100</formula2>
    </dataValidation>
    <dataValidation type="whole" allowBlank="1" showInputMessage="1" showErrorMessage="1" errorTitle="Valor fuera de rango" error="Ingrese un valor correcto" sqref="F13" xr:uid="{13866250-0C20-41B0-B553-27B5D9B6DBD4}">
      <formula1>0</formula1>
      <formula2>100</formula2>
    </dataValidation>
    <dataValidation type="whole" allowBlank="1" showInputMessage="1" showErrorMessage="1" errorTitle="Valor fuera de rango" error="Ingrese un valor correcto" sqref="F14" xr:uid="{6430C5D6-0BD2-4623-A943-0DEAE97D009B}">
      <formula1>0</formula1>
      <formula2>100</formula2>
    </dataValidation>
    <dataValidation type="whole" allowBlank="1" showInputMessage="1" showErrorMessage="1" errorTitle="Valor fuera de rango" error="Ingrese un valor correcto" sqref="F15" xr:uid="{32E19ED5-03A5-4FC2-ABF4-CB4D78C2BEAD}">
      <formula1>0</formula1>
      <formula2>100</formula2>
    </dataValidation>
    <dataValidation type="whole" allowBlank="1" showInputMessage="1" showErrorMessage="1" errorTitle="Valor fuera de rango" error="Ingrese un valor correcto" sqref="F16" xr:uid="{FC9FFC9B-D230-41E0-B5F9-1B18F7AFD51E}">
      <formula1>0</formula1>
      <formula2>100</formula2>
    </dataValidation>
    <dataValidation type="whole" allowBlank="1" showInputMessage="1" showErrorMessage="1" errorTitle="Valor fuera de rango" error="Ingrese un valor correcto" sqref="F17" xr:uid="{4C68A323-BDB1-40AD-AE93-506101A07AED}">
      <formula1>0</formula1>
      <formula2>100</formula2>
    </dataValidation>
    <dataValidation type="whole" allowBlank="1" showInputMessage="1" showErrorMessage="1" errorTitle="Valor fuera de rango" error="Ingrese un valor correcto" sqref="F18" xr:uid="{1AFC4652-7E84-4C6E-B017-D7A7BABD3682}">
      <formula1>0</formula1>
      <formula2>100</formula2>
    </dataValidation>
    <dataValidation type="whole" allowBlank="1" showInputMessage="1" showErrorMessage="1" errorTitle="Valor fuera de rango" error="Ingrese un valor correcto" sqref="F19" xr:uid="{23D26088-7E74-424D-A2B6-7F80CB83E4E6}">
      <formula1>0</formula1>
      <formula2>100</formula2>
    </dataValidation>
    <dataValidation type="whole" allowBlank="1" showInputMessage="1" showErrorMessage="1" errorTitle="Valor fuera de rango" error="Ingrese un valor correcto" sqref="F20" xr:uid="{60435E7F-E954-42B1-99B5-B32CA569A615}">
      <formula1>0</formula1>
      <formula2>100</formula2>
    </dataValidation>
    <dataValidation type="whole" allowBlank="1" showInputMessage="1" showErrorMessage="1" errorTitle="Valor fuera de rango" error="Ingrese un valor correcto" sqref="F21" xr:uid="{E2CB33FF-13DD-4ED1-A06D-A8B3D1867A09}">
      <formula1>0</formula1>
      <formula2>100</formula2>
    </dataValidation>
    <dataValidation type="whole" allowBlank="1" showInputMessage="1" showErrorMessage="1" errorTitle="Valor fuera de rango" error="Ingrese un valor correcto" sqref="F22" xr:uid="{CACF7328-1003-4AEE-BB7E-625BCDFAF3F2}">
      <formula1>0</formula1>
      <formula2>100</formula2>
    </dataValidation>
    <dataValidation type="whole" allowBlank="1" showInputMessage="1" showErrorMessage="1" errorTitle="Valor fuera de rango" error="Ingrese un valor correcto" sqref="F23" xr:uid="{F1B48C90-35EE-4799-AE7B-949E5C070E55}">
      <formula1>0</formula1>
      <formula2>100</formula2>
    </dataValidation>
    <dataValidation type="whole" allowBlank="1" showInputMessage="1" showErrorMessage="1" errorTitle="Valor fuera de rango" error="Ingrese un valor correcto" sqref="F24" xr:uid="{10D6CA99-20F2-4615-9376-8647B772CC43}">
      <formula1>0</formula1>
      <formula2>100</formula2>
    </dataValidation>
    <dataValidation type="whole" allowBlank="1" showInputMessage="1" showErrorMessage="1" errorTitle="Valor fuera de rango" error="Ingrese un valor correcto" sqref="F25" xr:uid="{A224FE53-98B3-43ED-8FB3-59B83D8C1E09}">
      <formula1>0</formula1>
      <formula2>100</formula2>
    </dataValidation>
    <dataValidation type="whole" allowBlank="1" showInputMessage="1" showErrorMessage="1" errorTitle="Valor fuera de rango" error="Ingrese un valor correcto" sqref="F26" xr:uid="{6F88AEA5-509B-4D20-9EF8-4FD4A4FCDDBC}">
      <formula1>0</formula1>
      <formula2>100</formula2>
    </dataValidation>
    <dataValidation type="whole" allowBlank="1" showInputMessage="1" showErrorMessage="1" errorTitle="Valor fuera de rango" error="Ingrese un valor correcto" sqref="F27" xr:uid="{4774AE2C-6AC0-4E93-B361-278EA2F73D50}">
      <formula1>0</formula1>
      <formula2>100</formula2>
    </dataValidation>
    <dataValidation type="whole" allowBlank="1" showInputMessage="1" showErrorMessage="1" errorTitle="Valor fuera de rango" error="Ingrese un valor correcto" sqref="F28" xr:uid="{8AC389F7-8088-4AB5-94BB-9CDFF2B04906}">
      <formula1>0</formula1>
      <formula2>100</formula2>
    </dataValidation>
    <dataValidation type="whole" allowBlank="1" showInputMessage="1" showErrorMessage="1" errorTitle="Valor fuera de rango" error="Ingrese un valor correcto" sqref="F29" xr:uid="{B35A8212-7C13-435F-BF18-054A94354F7E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C6FF3-00C7-409F-9576-5556068B1B29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245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243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93</v>
      </c>
      <c r="E3" s="14">
        <v>83</v>
      </c>
      <c r="F3" s="15"/>
      <c r="G3" s="14"/>
      <c r="H3" s="14"/>
      <c r="I3" s="14"/>
      <c r="J3" s="14"/>
      <c r="M3" s="11">
        <f>D3+E3+F3+G3+H3</f>
        <v>176</v>
      </c>
      <c r="N3">
        <f>M3*0.17</f>
        <v>29.92</v>
      </c>
      <c r="O3">
        <f>I3*0.15</f>
        <v>0</v>
      </c>
      <c r="P3">
        <f>ROUND(N3+O3,0)</f>
        <v>30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98</v>
      </c>
      <c r="E4" s="14">
        <v>87</v>
      </c>
      <c r="F4" s="15"/>
      <c r="G4" s="14"/>
      <c r="H4" s="14"/>
      <c r="I4" s="14"/>
      <c r="J4" s="14"/>
      <c r="M4" s="11">
        <f>D4+E4+F4+G4+H4</f>
        <v>185</v>
      </c>
      <c r="N4">
        <f>M4*0.17</f>
        <v>31.450000000000003</v>
      </c>
      <c r="O4">
        <f>I4*0.15</f>
        <v>0</v>
      </c>
      <c r="P4">
        <f>ROUND(N4+O4,0)</f>
        <v>31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93</v>
      </c>
      <c r="E5" s="14">
        <v>84</v>
      </c>
      <c r="F5" s="15"/>
      <c r="G5" s="14"/>
      <c r="H5" s="14"/>
      <c r="I5" s="14"/>
      <c r="J5" s="14"/>
      <c r="M5" s="11">
        <f>D5+E5+F5+G5+H5</f>
        <v>177</v>
      </c>
      <c r="N5">
        <f>M5*0.17</f>
        <v>30.090000000000003</v>
      </c>
      <c r="O5">
        <f>I5*0.15</f>
        <v>0</v>
      </c>
      <c r="P5">
        <f>ROUND(N5+O5,0)</f>
        <v>30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84</v>
      </c>
      <c r="E6" s="14">
        <v>71</v>
      </c>
      <c r="F6" s="15"/>
      <c r="G6" s="14"/>
      <c r="H6" s="14"/>
      <c r="I6" s="14"/>
      <c r="J6" s="14"/>
      <c r="M6" s="11">
        <f>D6+E6+F6+G6+H6</f>
        <v>155</v>
      </c>
      <c r="N6">
        <f>M6*0.17</f>
        <v>26.35</v>
      </c>
      <c r="O6">
        <f>I6*0.15</f>
        <v>0</v>
      </c>
      <c r="P6">
        <f>ROUND(N6+O6,0)</f>
        <v>26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98</v>
      </c>
      <c r="E7" s="14">
        <v>100</v>
      </c>
      <c r="F7" s="15"/>
      <c r="G7" s="14"/>
      <c r="H7" s="14"/>
      <c r="I7" s="14"/>
      <c r="J7" s="14"/>
      <c r="M7" s="11">
        <f>D7+E7+F7+G7+H7</f>
        <v>198</v>
      </c>
      <c r="N7">
        <f>M7*0.17</f>
        <v>33.660000000000004</v>
      </c>
      <c r="O7">
        <f>I7*0.15</f>
        <v>0</v>
      </c>
      <c r="P7">
        <f>ROUND(N7+O7,0)</f>
        <v>34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91</v>
      </c>
      <c r="E8" s="14">
        <v>95</v>
      </c>
      <c r="F8" s="15"/>
      <c r="G8" s="14"/>
      <c r="H8" s="14"/>
      <c r="I8" s="14"/>
      <c r="J8" s="14"/>
      <c r="M8" s="11">
        <f>D8+E8+F8+G8+H8</f>
        <v>186</v>
      </c>
      <c r="N8">
        <f>M8*0.17</f>
        <v>31.62</v>
      </c>
      <c r="O8">
        <f>I8*0.15</f>
        <v>0</v>
      </c>
      <c r="P8">
        <f>ROUND(N8+O8,0)</f>
        <v>32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95</v>
      </c>
      <c r="E9" s="14">
        <v>94</v>
      </c>
      <c r="F9" s="15"/>
      <c r="G9" s="14"/>
      <c r="H9" s="14"/>
      <c r="I9" s="14"/>
      <c r="J9" s="14"/>
      <c r="M9" s="11">
        <f>D9+E9+F9+G9+H9</f>
        <v>189</v>
      </c>
      <c r="N9">
        <f>M9*0.17</f>
        <v>32.130000000000003</v>
      </c>
      <c r="O9">
        <f>I9*0.15</f>
        <v>0</v>
      </c>
      <c r="P9">
        <f>ROUND(N9+O9,0)</f>
        <v>32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97</v>
      </c>
      <c r="E10" s="14">
        <v>100</v>
      </c>
      <c r="F10" s="15"/>
      <c r="G10" s="14"/>
      <c r="H10" s="14"/>
      <c r="I10" s="14"/>
      <c r="J10" s="14"/>
      <c r="M10" s="11">
        <f>D10+E10+F10+G10+H10</f>
        <v>197</v>
      </c>
      <c r="N10">
        <f>M10*0.17</f>
        <v>33.49</v>
      </c>
      <c r="O10">
        <f>I10*0.15</f>
        <v>0</v>
      </c>
      <c r="P10">
        <f>ROUND(N10+O10,0)</f>
        <v>33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96</v>
      </c>
      <c r="E11" s="14">
        <v>86</v>
      </c>
      <c r="F11" s="15"/>
      <c r="G11" s="14"/>
      <c r="H11" s="14"/>
      <c r="I11" s="14"/>
      <c r="J11" s="14"/>
      <c r="M11" s="11">
        <f>D11+E11+F11+G11+H11</f>
        <v>182</v>
      </c>
      <c r="N11">
        <f>M11*0.17</f>
        <v>30.94</v>
      </c>
      <c r="O11">
        <f>I11*0.15</f>
        <v>0</v>
      </c>
      <c r="P11">
        <f>ROUND(N11+O11,0)</f>
        <v>31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97</v>
      </c>
      <c r="E12" s="14">
        <v>95</v>
      </c>
      <c r="F12" s="15"/>
      <c r="G12" s="14"/>
      <c r="H12" s="14"/>
      <c r="I12" s="14"/>
      <c r="J12" s="14"/>
      <c r="M12" s="11">
        <f>D12+E12+F12+G12+H12</f>
        <v>192</v>
      </c>
      <c r="N12">
        <f>M12*0.17</f>
        <v>32.64</v>
      </c>
      <c r="O12">
        <f>I12*0.15</f>
        <v>0</v>
      </c>
      <c r="P12">
        <f>ROUND(N12+O12,0)</f>
        <v>33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89</v>
      </c>
      <c r="E13" s="14">
        <v>84</v>
      </c>
      <c r="F13" s="15"/>
      <c r="G13" s="14"/>
      <c r="H13" s="14"/>
      <c r="I13" s="14"/>
      <c r="J13" s="14"/>
      <c r="M13" s="11">
        <f>D13+E13+F13+G13+H13</f>
        <v>173</v>
      </c>
      <c r="N13">
        <f>M13*0.17</f>
        <v>29.410000000000004</v>
      </c>
      <c r="O13">
        <f>I13*0.15</f>
        <v>0</v>
      </c>
      <c r="P13">
        <f>ROUND(N13+O13,0)</f>
        <v>29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94</v>
      </c>
      <c r="E14" s="14">
        <v>94</v>
      </c>
      <c r="F14" s="15"/>
      <c r="G14" s="14"/>
      <c r="H14" s="14"/>
      <c r="I14" s="14"/>
      <c r="J14" s="14"/>
      <c r="M14" s="11">
        <f>D14+E14+F14+G14+H14</f>
        <v>188</v>
      </c>
      <c r="N14">
        <f>M14*0.17</f>
        <v>31.96</v>
      </c>
      <c r="O14">
        <f>I14*0.15</f>
        <v>0</v>
      </c>
      <c r="P14">
        <f>ROUND(N14+O14,0)</f>
        <v>32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89</v>
      </c>
      <c r="E15" s="14">
        <v>90</v>
      </c>
      <c r="F15" s="15"/>
      <c r="G15" s="14"/>
      <c r="H15" s="14"/>
      <c r="I15" s="14"/>
      <c r="J15" s="14"/>
      <c r="M15" s="11">
        <f>D15+E15+F15+G15+H15</f>
        <v>179</v>
      </c>
      <c r="N15">
        <f>M15*0.17</f>
        <v>30.430000000000003</v>
      </c>
      <c r="O15">
        <f>I15*0.15</f>
        <v>0</v>
      </c>
      <c r="P15">
        <f>ROUND(N15+O15,0)</f>
        <v>30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96</v>
      </c>
      <c r="E16" s="14">
        <v>91</v>
      </c>
      <c r="F16" s="15"/>
      <c r="G16" s="14"/>
      <c r="H16" s="14"/>
      <c r="I16" s="14"/>
      <c r="J16" s="14"/>
      <c r="M16" s="11">
        <f>D16+E16+F16+G16+H16</f>
        <v>187</v>
      </c>
      <c r="N16">
        <f>M16*0.17</f>
        <v>31.790000000000003</v>
      </c>
      <c r="O16">
        <f>I16*0.15</f>
        <v>0</v>
      </c>
      <c r="P16">
        <f>ROUND(N16+O16,0)</f>
        <v>32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98</v>
      </c>
      <c r="E17" s="14">
        <v>96</v>
      </c>
      <c r="F17" s="15"/>
      <c r="G17" s="14"/>
      <c r="H17" s="14"/>
      <c r="I17" s="14"/>
      <c r="J17" s="14"/>
      <c r="M17" s="11">
        <f>D17+E17+F17+G17+H17</f>
        <v>194</v>
      </c>
      <c r="N17">
        <f>M17*0.17</f>
        <v>32.980000000000004</v>
      </c>
      <c r="O17">
        <f>I17*0.15</f>
        <v>0</v>
      </c>
      <c r="P17">
        <f>ROUND(N17+O17,0)</f>
        <v>33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89</v>
      </c>
      <c r="E18" s="14">
        <v>70</v>
      </c>
      <c r="F18" s="15"/>
      <c r="G18" s="14"/>
      <c r="H18" s="14"/>
      <c r="I18" s="14"/>
      <c r="J18" s="14"/>
      <c r="M18" s="11">
        <f>D18+E18+F18+G18+H18</f>
        <v>159</v>
      </c>
      <c r="N18">
        <f>M18*0.17</f>
        <v>27.03</v>
      </c>
      <c r="O18">
        <f>I18*0.15</f>
        <v>0</v>
      </c>
      <c r="P18">
        <f>ROUND(N18+O18,0)</f>
        <v>27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95</v>
      </c>
      <c r="E19" s="14">
        <v>80</v>
      </c>
      <c r="F19" s="15"/>
      <c r="G19" s="14"/>
      <c r="H19" s="14"/>
      <c r="I19" s="14"/>
      <c r="J19" s="14"/>
      <c r="M19" s="11">
        <f>D19+E19+F19+G19+H19</f>
        <v>175</v>
      </c>
      <c r="N19">
        <f>M19*0.17</f>
        <v>29.750000000000004</v>
      </c>
      <c r="O19">
        <f>I19*0.15</f>
        <v>0</v>
      </c>
      <c r="P19">
        <f>ROUND(N19+O19,0)</f>
        <v>30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94</v>
      </c>
      <c r="E20" s="14">
        <v>88</v>
      </c>
      <c r="F20" s="15"/>
      <c r="G20" s="14"/>
      <c r="H20" s="14"/>
      <c r="I20" s="14"/>
      <c r="J20" s="14"/>
      <c r="M20" s="11">
        <f>D20+E20+F20+G20+H20</f>
        <v>182</v>
      </c>
      <c r="N20">
        <f>M20*0.17</f>
        <v>30.94</v>
      </c>
      <c r="O20">
        <f>I20*0.15</f>
        <v>0</v>
      </c>
      <c r="P20">
        <f>ROUND(N20+O20,0)</f>
        <v>31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98</v>
      </c>
      <c r="E21" s="14">
        <v>70</v>
      </c>
      <c r="F21" s="15"/>
      <c r="G21" s="14"/>
      <c r="H21" s="14"/>
      <c r="I21" s="14"/>
      <c r="J21" s="14"/>
      <c r="M21" s="11">
        <f>D21+E21+F21+G21+H21</f>
        <v>168</v>
      </c>
      <c r="N21">
        <f>M21*0.17</f>
        <v>28.560000000000002</v>
      </c>
      <c r="O21">
        <f>I21*0.15</f>
        <v>0</v>
      </c>
      <c r="P21">
        <f>ROUND(N21+O21,0)</f>
        <v>29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97</v>
      </c>
      <c r="E22" s="14">
        <v>96</v>
      </c>
      <c r="F22" s="15"/>
      <c r="G22" s="14"/>
      <c r="H22" s="14"/>
      <c r="I22" s="14"/>
      <c r="J22" s="14"/>
      <c r="M22" s="11">
        <f>D22+E22+F22+G22+H22</f>
        <v>193</v>
      </c>
      <c r="N22">
        <f>M22*0.17</f>
        <v>32.81</v>
      </c>
      <c r="O22">
        <f>I22*0.15</f>
        <v>0</v>
      </c>
      <c r="P22">
        <f>ROUND(N22+O22,0)</f>
        <v>33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94</v>
      </c>
      <c r="E23" s="14">
        <v>100</v>
      </c>
      <c r="F23" s="15"/>
      <c r="G23" s="14"/>
      <c r="H23" s="14"/>
      <c r="I23" s="14"/>
      <c r="J23" s="14"/>
      <c r="M23" s="11">
        <f>D23+E23+F23+G23+H23</f>
        <v>194</v>
      </c>
      <c r="N23">
        <f>M23*0.17</f>
        <v>32.980000000000004</v>
      </c>
      <c r="O23">
        <f>I23*0.15</f>
        <v>0</v>
      </c>
      <c r="P23">
        <f>ROUND(N23+O23,0)</f>
        <v>33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98</v>
      </c>
      <c r="E24" s="14">
        <v>92</v>
      </c>
      <c r="F24" s="15"/>
      <c r="G24" s="14"/>
      <c r="H24" s="14"/>
      <c r="I24" s="14"/>
      <c r="J24" s="14"/>
      <c r="M24" s="11">
        <f>D24+E24+F24+G24+H24</f>
        <v>190</v>
      </c>
      <c r="N24">
        <f>M24*0.17</f>
        <v>32.300000000000004</v>
      </c>
      <c r="O24">
        <f>I24*0.15</f>
        <v>0</v>
      </c>
      <c r="P24">
        <f>ROUND(N24+O24,0)</f>
        <v>32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90</v>
      </c>
      <c r="E25" s="14">
        <v>92</v>
      </c>
      <c r="F25" s="15"/>
      <c r="G25" s="14"/>
      <c r="H25" s="14"/>
      <c r="I25" s="14"/>
      <c r="J25" s="14"/>
      <c r="M25" s="11">
        <f>D25+E25+F25+G25+H25</f>
        <v>182</v>
      </c>
      <c r="N25">
        <f>M25*0.17</f>
        <v>30.94</v>
      </c>
      <c r="O25">
        <f>I25*0.15</f>
        <v>0</v>
      </c>
      <c r="P25">
        <f>ROUND(N25+O25,0)</f>
        <v>31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94</v>
      </c>
      <c r="E26" s="14">
        <v>90</v>
      </c>
      <c r="F26" s="15"/>
      <c r="G26" s="14"/>
      <c r="H26" s="14"/>
      <c r="I26" s="14"/>
      <c r="J26" s="14"/>
      <c r="M26" s="11">
        <f>D26+E26+F26+G26+H26</f>
        <v>184</v>
      </c>
      <c r="N26">
        <f>M26*0.17</f>
        <v>31.28</v>
      </c>
      <c r="O26">
        <f>I26*0.15</f>
        <v>0</v>
      </c>
      <c r="P26">
        <f>ROUND(N26+O26,0)</f>
        <v>31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93</v>
      </c>
      <c r="E27" s="14">
        <v>90</v>
      </c>
      <c r="F27" s="15"/>
      <c r="G27" s="14"/>
      <c r="H27" s="14"/>
      <c r="I27" s="14"/>
      <c r="J27" s="14"/>
      <c r="M27" s="11">
        <f>D27+E27+F27+G27+H27</f>
        <v>183</v>
      </c>
      <c r="N27">
        <f>M27*0.17</f>
        <v>31.110000000000003</v>
      </c>
      <c r="O27">
        <f>I27*0.15</f>
        <v>0</v>
      </c>
      <c r="P27">
        <f>ROUND(N27+O27,0)</f>
        <v>31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98</v>
      </c>
      <c r="E28" s="14">
        <v>100</v>
      </c>
      <c r="F28" s="15"/>
      <c r="G28" s="14"/>
      <c r="H28" s="14"/>
      <c r="I28" s="14"/>
      <c r="J28" s="14"/>
      <c r="M28" s="11">
        <f>D28+E28+F28+G28+H28</f>
        <v>198</v>
      </c>
      <c r="N28">
        <f>M28*0.17</f>
        <v>33.660000000000004</v>
      </c>
      <c r="O28">
        <f>I28*0.15</f>
        <v>0</v>
      </c>
      <c r="P28">
        <f>ROUND(N28+O28,0)</f>
        <v>34</v>
      </c>
    </row>
  </sheetData>
  <sheetProtection algorithmName="SHA-512" hashValue="UyTBWaybYYDIWKZ2Jap0y1PHcHi3NJq+9Yr0vhoDKlgxdkJgEa/vGr5kiaUVaKtHGNac14LuMgGALHs0F7oigg==" saltValue="UdjY5wbqbS6yce4Kxb0xGg==" spinCount="100000" sheet="1" objects="1" scenarios="1"/>
  <dataValidations count="26">
    <dataValidation type="whole" allowBlank="1" showInputMessage="1" showErrorMessage="1" errorTitle="Valor fuera de rango" error="Ingrese un valor correcto" sqref="F3" xr:uid="{76843D7D-C729-41E6-8311-806E74F63E9A}">
      <formula1>0</formula1>
      <formula2>100</formula2>
    </dataValidation>
    <dataValidation type="whole" allowBlank="1" showInputMessage="1" showErrorMessage="1" errorTitle="Valor fuera de rango" error="Ingrese un valor correcto" sqref="F4" xr:uid="{D7178B9C-AFF8-496E-A74D-1F0D2653FF0C}">
      <formula1>0</formula1>
      <formula2>100</formula2>
    </dataValidation>
    <dataValidation type="whole" allowBlank="1" showInputMessage="1" showErrorMessage="1" errorTitle="Valor fuera de rango" error="Ingrese un valor correcto" sqref="F5" xr:uid="{4C446D34-3589-46D8-8600-9E8D074CEAFB}">
      <formula1>0</formula1>
      <formula2>100</formula2>
    </dataValidation>
    <dataValidation type="whole" allowBlank="1" showInputMessage="1" showErrorMessage="1" errorTitle="Valor fuera de rango" error="Ingrese un valor correcto" sqref="F6" xr:uid="{5B448431-2880-423A-9190-83284CD4969D}">
      <formula1>0</formula1>
      <formula2>100</formula2>
    </dataValidation>
    <dataValidation type="whole" allowBlank="1" showInputMessage="1" showErrorMessage="1" errorTitle="Valor fuera de rango" error="Ingrese un valor correcto" sqref="F7" xr:uid="{DC6B86C1-1ED9-46CF-AB4B-FC2AA26B4014}">
      <formula1>0</formula1>
      <formula2>100</formula2>
    </dataValidation>
    <dataValidation type="whole" allowBlank="1" showInputMessage="1" showErrorMessage="1" errorTitle="Valor fuera de rango" error="Ingrese un valor correcto" sqref="F8" xr:uid="{C0555F9D-CC54-4585-992F-28356E0997B6}">
      <formula1>0</formula1>
      <formula2>100</formula2>
    </dataValidation>
    <dataValidation type="whole" allowBlank="1" showInputMessage="1" showErrorMessage="1" errorTitle="Valor fuera de rango" error="Ingrese un valor correcto" sqref="F9" xr:uid="{4D445504-67F8-478F-9C16-D20C06541376}">
      <formula1>0</formula1>
      <formula2>100</formula2>
    </dataValidation>
    <dataValidation type="whole" allowBlank="1" showInputMessage="1" showErrorMessage="1" errorTitle="Valor fuera de rango" error="Ingrese un valor correcto" sqref="F10" xr:uid="{11E33881-A9AF-4021-AF30-721D8DFE39FB}">
      <formula1>0</formula1>
      <formula2>100</formula2>
    </dataValidation>
    <dataValidation type="whole" allowBlank="1" showInputMessage="1" showErrorMessage="1" errorTitle="Valor fuera de rango" error="Ingrese un valor correcto" sqref="F11" xr:uid="{E627C91E-D0AD-4BAA-B39C-FF068198909A}">
      <formula1>0</formula1>
      <formula2>100</formula2>
    </dataValidation>
    <dataValidation type="whole" allowBlank="1" showInputMessage="1" showErrorMessage="1" errorTitle="Valor fuera de rango" error="Ingrese un valor correcto" sqref="F12" xr:uid="{2AC67C8F-B146-4E0B-BB42-9C35398B29C2}">
      <formula1>0</formula1>
      <formula2>100</formula2>
    </dataValidation>
    <dataValidation type="whole" allowBlank="1" showInputMessage="1" showErrorMessage="1" errorTitle="Valor fuera de rango" error="Ingrese un valor correcto" sqref="F13" xr:uid="{C417CDB0-5BE4-4771-81FC-87DC7DC8AB75}">
      <formula1>0</formula1>
      <formula2>100</formula2>
    </dataValidation>
    <dataValidation type="whole" allowBlank="1" showInputMessage="1" showErrorMessage="1" errorTitle="Valor fuera de rango" error="Ingrese un valor correcto" sqref="F14" xr:uid="{EC5FC97D-7D8B-40BF-B78C-88E23269064D}">
      <formula1>0</formula1>
      <formula2>100</formula2>
    </dataValidation>
    <dataValidation type="whole" allowBlank="1" showInputMessage="1" showErrorMessage="1" errorTitle="Valor fuera de rango" error="Ingrese un valor correcto" sqref="F15" xr:uid="{F1DAFC27-4E15-4817-81C7-396D3A87DA6F}">
      <formula1>0</formula1>
      <formula2>100</formula2>
    </dataValidation>
    <dataValidation type="whole" allowBlank="1" showInputMessage="1" showErrorMessage="1" errorTitle="Valor fuera de rango" error="Ingrese un valor correcto" sqref="F16" xr:uid="{56572888-7CD7-4037-BC69-54815DD0E07C}">
      <formula1>0</formula1>
      <formula2>100</formula2>
    </dataValidation>
    <dataValidation type="whole" allowBlank="1" showInputMessage="1" showErrorMessage="1" errorTitle="Valor fuera de rango" error="Ingrese un valor correcto" sqref="F17" xr:uid="{0C940367-C400-4278-948B-C49887A368FE}">
      <formula1>0</formula1>
      <formula2>100</formula2>
    </dataValidation>
    <dataValidation type="whole" allowBlank="1" showInputMessage="1" showErrorMessage="1" errorTitle="Valor fuera de rango" error="Ingrese un valor correcto" sqref="F18" xr:uid="{A421730F-F218-41AB-A42D-7914C9F7D76A}">
      <formula1>0</formula1>
      <formula2>100</formula2>
    </dataValidation>
    <dataValidation type="whole" allowBlank="1" showInputMessage="1" showErrorMessage="1" errorTitle="Valor fuera de rango" error="Ingrese un valor correcto" sqref="F19" xr:uid="{F44B169E-B63B-4E50-B26A-CBA2F495C0A1}">
      <formula1>0</formula1>
      <formula2>100</formula2>
    </dataValidation>
    <dataValidation type="whole" allowBlank="1" showInputMessage="1" showErrorMessage="1" errorTitle="Valor fuera de rango" error="Ingrese un valor correcto" sqref="F20" xr:uid="{4F1B7A6A-9074-4032-AC65-1B7B1669D2FD}">
      <formula1>0</formula1>
      <formula2>100</formula2>
    </dataValidation>
    <dataValidation type="whole" allowBlank="1" showInputMessage="1" showErrorMessage="1" errorTitle="Valor fuera de rango" error="Ingrese un valor correcto" sqref="F21" xr:uid="{24BB5E51-8B1C-47CD-AE7A-467B01E55837}">
      <formula1>0</formula1>
      <formula2>100</formula2>
    </dataValidation>
    <dataValidation type="whole" allowBlank="1" showInputMessage="1" showErrorMessage="1" errorTitle="Valor fuera de rango" error="Ingrese un valor correcto" sqref="F22" xr:uid="{5C62FE74-F97C-4D4F-9A37-769F2AE1DA31}">
      <formula1>0</formula1>
      <formula2>100</formula2>
    </dataValidation>
    <dataValidation type="whole" allowBlank="1" showInputMessage="1" showErrorMessage="1" errorTitle="Valor fuera de rango" error="Ingrese un valor correcto" sqref="F23" xr:uid="{72F5270F-343D-4641-B83B-ED24D1756F8A}">
      <formula1>0</formula1>
      <formula2>100</formula2>
    </dataValidation>
    <dataValidation type="whole" allowBlank="1" showInputMessage="1" showErrorMessage="1" errorTitle="Valor fuera de rango" error="Ingrese un valor correcto" sqref="F24" xr:uid="{EC5F00D1-DE1A-4429-9710-FCC23B348483}">
      <formula1>0</formula1>
      <formula2>100</formula2>
    </dataValidation>
    <dataValidation type="whole" allowBlank="1" showInputMessage="1" showErrorMessage="1" errorTitle="Valor fuera de rango" error="Ingrese un valor correcto" sqref="F25" xr:uid="{DE88FB48-A407-4B3E-BFB8-A7018C6DA6AE}">
      <formula1>0</formula1>
      <formula2>100</formula2>
    </dataValidation>
    <dataValidation type="whole" allowBlank="1" showInputMessage="1" showErrorMessage="1" errorTitle="Valor fuera de rango" error="Ingrese un valor correcto" sqref="F26" xr:uid="{2BF7B835-5730-4502-B706-44F29B7B0465}">
      <formula1>0</formula1>
      <formula2>100</formula2>
    </dataValidation>
    <dataValidation type="whole" allowBlank="1" showInputMessage="1" showErrorMessage="1" errorTitle="Valor fuera de rango" error="Ingrese un valor correcto" sqref="F27" xr:uid="{8B2C1546-6E6B-42F3-A7C5-819F757A4C22}">
      <formula1>0</formula1>
      <formula2>100</formula2>
    </dataValidation>
    <dataValidation type="whole" allowBlank="1" showInputMessage="1" showErrorMessage="1" errorTitle="Valor fuera de rango" error="Ingrese un valor correcto" sqref="F28" xr:uid="{845B626F-838F-40FA-9FCE-9A7DAC0B8FB8}">
      <formula1>0</formula1>
      <formula2>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3DA91-D312-40A0-AF5E-0E54F9557242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246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243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85</v>
      </c>
      <c r="E3" s="14">
        <v>91</v>
      </c>
      <c r="F3" s="15"/>
      <c r="G3" s="14"/>
      <c r="H3" s="14"/>
      <c r="I3" s="14"/>
      <c r="J3" s="14"/>
      <c r="M3" s="11">
        <f>D3+E3+F3+G3+H3</f>
        <v>176</v>
      </c>
      <c r="N3">
        <f>M3*0.17</f>
        <v>29.92</v>
      </c>
      <c r="O3">
        <f>I3*0.15</f>
        <v>0</v>
      </c>
      <c r="P3">
        <f>ROUND(N3+O3,0)</f>
        <v>30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88</v>
      </c>
      <c r="E4" s="14">
        <v>74</v>
      </c>
      <c r="F4" s="15"/>
      <c r="G4" s="14"/>
      <c r="H4" s="14"/>
      <c r="I4" s="14"/>
      <c r="J4" s="14"/>
      <c r="M4" s="11">
        <f>D4+E4+F4+G4+H4</f>
        <v>162</v>
      </c>
      <c r="N4">
        <f>M4*0.17</f>
        <v>27.540000000000003</v>
      </c>
      <c r="O4">
        <f>I4*0.15</f>
        <v>0</v>
      </c>
      <c r="P4">
        <f>ROUND(N4+O4,0)</f>
        <v>28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80</v>
      </c>
      <c r="E5" s="14">
        <v>77</v>
      </c>
      <c r="F5" s="15"/>
      <c r="G5" s="14"/>
      <c r="H5" s="14"/>
      <c r="I5" s="14"/>
      <c r="J5" s="14"/>
      <c r="M5" s="11">
        <f>D5+E5+F5+G5+H5</f>
        <v>157</v>
      </c>
      <c r="N5">
        <f>M5*0.17</f>
        <v>26.69</v>
      </c>
      <c r="O5">
        <f>I5*0.15</f>
        <v>0</v>
      </c>
      <c r="P5">
        <f>ROUND(N5+O5,0)</f>
        <v>27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92</v>
      </c>
      <c r="E6" s="14">
        <v>91</v>
      </c>
      <c r="F6" s="15"/>
      <c r="G6" s="14"/>
      <c r="H6" s="14"/>
      <c r="I6" s="14"/>
      <c r="J6" s="14"/>
      <c r="M6" s="11">
        <f>D6+E6+F6+G6+H6</f>
        <v>183</v>
      </c>
      <c r="N6">
        <f>M6*0.17</f>
        <v>31.110000000000003</v>
      </c>
      <c r="O6">
        <f>I6*0.15</f>
        <v>0</v>
      </c>
      <c r="P6">
        <f>ROUND(N6+O6,0)</f>
        <v>31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95</v>
      </c>
      <c r="E7" s="14">
        <v>82</v>
      </c>
      <c r="F7" s="15"/>
      <c r="G7" s="14"/>
      <c r="H7" s="14"/>
      <c r="I7" s="14"/>
      <c r="J7" s="14"/>
      <c r="M7" s="11">
        <f>D7+E7+F7+G7+H7</f>
        <v>177</v>
      </c>
      <c r="N7">
        <f>M7*0.17</f>
        <v>30.090000000000003</v>
      </c>
      <c r="O7">
        <f>I7*0.15</f>
        <v>0</v>
      </c>
      <c r="P7">
        <f>ROUND(N7+O7,0)</f>
        <v>30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97</v>
      </c>
      <c r="E8" s="14">
        <v>88</v>
      </c>
      <c r="F8" s="15"/>
      <c r="G8" s="14"/>
      <c r="H8" s="14"/>
      <c r="I8" s="14"/>
      <c r="J8" s="14"/>
      <c r="M8" s="11">
        <f>D8+E8+F8+G8+H8</f>
        <v>185</v>
      </c>
      <c r="N8">
        <f>M8*0.17</f>
        <v>31.450000000000003</v>
      </c>
      <c r="O8">
        <f>I8*0.15</f>
        <v>0</v>
      </c>
      <c r="P8">
        <f>ROUND(N8+O8,0)</f>
        <v>31</v>
      </c>
    </row>
    <row r="9" spans="1:16" x14ac:dyDescent="0.25">
      <c r="A9" s="12" t="s">
        <v>138</v>
      </c>
      <c r="B9" s="12">
        <v>7</v>
      </c>
      <c r="C9" s="13" t="s">
        <v>139</v>
      </c>
      <c r="D9" s="14"/>
      <c r="E9" s="14">
        <v>80</v>
      </c>
      <c r="F9" s="15"/>
      <c r="G9" s="14"/>
      <c r="H9" s="14"/>
      <c r="I9" s="14"/>
      <c r="J9" s="14"/>
      <c r="M9" s="11">
        <f>D9+E9+F9+G9+H9</f>
        <v>80</v>
      </c>
      <c r="N9">
        <f>M9*0.17</f>
        <v>13.600000000000001</v>
      </c>
      <c r="O9">
        <f>I9*0.15</f>
        <v>0</v>
      </c>
      <c r="P9">
        <f>ROUND(N9+O9,0)</f>
        <v>14</v>
      </c>
    </row>
    <row r="10" spans="1:16" x14ac:dyDescent="0.25">
      <c r="A10" s="12" t="s">
        <v>140</v>
      </c>
      <c r="B10" s="12">
        <v>8</v>
      </c>
      <c r="C10" s="13" t="s">
        <v>141</v>
      </c>
      <c r="D10" s="14">
        <v>100</v>
      </c>
      <c r="E10" s="14">
        <v>94</v>
      </c>
      <c r="F10" s="15"/>
      <c r="G10" s="14"/>
      <c r="H10" s="14"/>
      <c r="I10" s="14"/>
      <c r="J10" s="14"/>
      <c r="M10" s="11">
        <f>D10+E10+F10+G10+H10</f>
        <v>194</v>
      </c>
      <c r="N10">
        <f>M10*0.17</f>
        <v>32.980000000000004</v>
      </c>
      <c r="O10">
        <f>I10*0.15</f>
        <v>0</v>
      </c>
      <c r="P10">
        <f>ROUND(N10+O10,0)</f>
        <v>33</v>
      </c>
    </row>
    <row r="11" spans="1:16" x14ac:dyDescent="0.25">
      <c r="A11" s="12" t="s">
        <v>142</v>
      </c>
      <c r="B11" s="12">
        <v>9</v>
      </c>
      <c r="C11" s="13" t="s">
        <v>143</v>
      </c>
      <c r="D11" s="14">
        <v>90</v>
      </c>
      <c r="E11" s="14">
        <v>90</v>
      </c>
      <c r="F11" s="15"/>
      <c r="G11" s="14"/>
      <c r="H11" s="14"/>
      <c r="I11" s="14"/>
      <c r="J11" s="14"/>
      <c r="M11" s="11">
        <f>D11+E11+F11+G11+H11</f>
        <v>180</v>
      </c>
      <c r="N11">
        <f>M11*0.17</f>
        <v>30.6</v>
      </c>
      <c r="O11">
        <f>I11*0.15</f>
        <v>0</v>
      </c>
      <c r="P11">
        <f>ROUND(N11+O11,0)</f>
        <v>31</v>
      </c>
    </row>
    <row r="12" spans="1:16" x14ac:dyDescent="0.25">
      <c r="A12" s="12" t="s">
        <v>144</v>
      </c>
      <c r="B12" s="12">
        <v>10</v>
      </c>
      <c r="C12" s="13" t="s">
        <v>145</v>
      </c>
      <c r="D12" s="14">
        <v>98</v>
      </c>
      <c r="E12" s="14">
        <v>93</v>
      </c>
      <c r="F12" s="15"/>
      <c r="G12" s="14"/>
      <c r="H12" s="14"/>
      <c r="I12" s="14"/>
      <c r="J12" s="14"/>
      <c r="M12" s="11">
        <f>D12+E12+F12+G12+H12</f>
        <v>191</v>
      </c>
      <c r="N12">
        <f>M12*0.17</f>
        <v>32.47</v>
      </c>
      <c r="O12">
        <f>I12*0.15</f>
        <v>0</v>
      </c>
      <c r="P12">
        <f>ROUND(N12+O12,0)</f>
        <v>32</v>
      </c>
    </row>
    <row r="13" spans="1:16" x14ac:dyDescent="0.25">
      <c r="A13" s="12" t="s">
        <v>146</v>
      </c>
      <c r="B13" s="12">
        <v>11</v>
      </c>
      <c r="C13" s="13" t="s">
        <v>147</v>
      </c>
      <c r="D13" s="14">
        <v>75</v>
      </c>
      <c r="E13" s="14">
        <v>65</v>
      </c>
      <c r="F13" s="15"/>
      <c r="G13" s="14"/>
      <c r="H13" s="14"/>
      <c r="I13" s="14"/>
      <c r="J13" s="14"/>
      <c r="M13" s="11">
        <f>D13+E13+F13+G13+H13</f>
        <v>140</v>
      </c>
      <c r="N13">
        <f>M13*0.17</f>
        <v>23.8</v>
      </c>
      <c r="O13">
        <f>I13*0.15</f>
        <v>0</v>
      </c>
      <c r="P13">
        <f>ROUND(N13+O13,0)</f>
        <v>24</v>
      </c>
    </row>
    <row r="14" spans="1:16" x14ac:dyDescent="0.25">
      <c r="A14" s="12" t="s">
        <v>148</v>
      </c>
      <c r="B14" s="12">
        <v>12</v>
      </c>
      <c r="C14" s="13" t="s">
        <v>149</v>
      </c>
      <c r="D14" s="14">
        <v>81</v>
      </c>
      <c r="E14" s="14">
        <v>83</v>
      </c>
      <c r="F14" s="15"/>
      <c r="G14" s="14"/>
      <c r="H14" s="14"/>
      <c r="I14" s="14"/>
      <c r="J14" s="14"/>
      <c r="M14" s="11">
        <f>D14+E14+F14+G14+H14</f>
        <v>164</v>
      </c>
      <c r="N14">
        <f>M14*0.17</f>
        <v>27.880000000000003</v>
      </c>
      <c r="O14">
        <f>I14*0.15</f>
        <v>0</v>
      </c>
      <c r="P14">
        <f>ROUND(N14+O14,0)</f>
        <v>28</v>
      </c>
    </row>
    <row r="15" spans="1:16" x14ac:dyDescent="0.25">
      <c r="A15" s="12" t="s">
        <v>150</v>
      </c>
      <c r="B15" s="12">
        <v>13</v>
      </c>
      <c r="C15" s="13" t="s">
        <v>151</v>
      </c>
      <c r="D15" s="14">
        <v>78</v>
      </c>
      <c r="E15" s="14">
        <v>81</v>
      </c>
      <c r="F15" s="15"/>
      <c r="G15" s="14"/>
      <c r="H15" s="14"/>
      <c r="I15" s="14"/>
      <c r="J15" s="14"/>
      <c r="M15" s="11">
        <f>D15+E15+F15+G15+H15</f>
        <v>159</v>
      </c>
      <c r="N15">
        <f>M15*0.17</f>
        <v>27.03</v>
      </c>
      <c r="O15">
        <f>I15*0.15</f>
        <v>0</v>
      </c>
      <c r="P15">
        <f>ROUND(N15+O15,0)</f>
        <v>27</v>
      </c>
    </row>
    <row r="16" spans="1:16" x14ac:dyDescent="0.25">
      <c r="A16" s="12" t="s">
        <v>152</v>
      </c>
      <c r="B16" s="12">
        <v>14</v>
      </c>
      <c r="C16" s="13" t="s">
        <v>153</v>
      </c>
      <c r="D16" s="14">
        <v>92</v>
      </c>
      <c r="E16" s="14">
        <v>100</v>
      </c>
      <c r="F16" s="15"/>
      <c r="G16" s="14"/>
      <c r="H16" s="14"/>
      <c r="I16" s="14"/>
      <c r="J16" s="14"/>
      <c r="M16" s="11">
        <f>D16+E16+F16+G16+H16</f>
        <v>192</v>
      </c>
      <c r="N16">
        <f>M16*0.17</f>
        <v>32.64</v>
      </c>
      <c r="O16">
        <f>I16*0.15</f>
        <v>0</v>
      </c>
      <c r="P16">
        <f>ROUND(N16+O16,0)</f>
        <v>33</v>
      </c>
    </row>
    <row r="17" spans="1:16" x14ac:dyDescent="0.25">
      <c r="A17" s="12" t="s">
        <v>154</v>
      </c>
      <c r="B17" s="12">
        <v>15</v>
      </c>
      <c r="C17" s="13" t="s">
        <v>155</v>
      </c>
      <c r="D17" s="14">
        <v>97</v>
      </c>
      <c r="E17" s="14">
        <v>96</v>
      </c>
      <c r="F17" s="15"/>
      <c r="G17" s="14"/>
      <c r="H17" s="14"/>
      <c r="I17" s="14"/>
      <c r="J17" s="14"/>
      <c r="M17" s="11">
        <f>D17+E17+F17+G17+H17</f>
        <v>193</v>
      </c>
      <c r="N17">
        <f>M17*0.17</f>
        <v>32.81</v>
      </c>
      <c r="O17">
        <f>I17*0.15</f>
        <v>0</v>
      </c>
      <c r="P17">
        <f>ROUND(N17+O17,0)</f>
        <v>33</v>
      </c>
    </row>
    <row r="18" spans="1:16" x14ac:dyDescent="0.25">
      <c r="A18" s="12" t="s">
        <v>156</v>
      </c>
      <c r="B18" s="12">
        <v>16</v>
      </c>
      <c r="C18" s="13" t="s">
        <v>157</v>
      </c>
      <c r="D18" s="14">
        <v>94</v>
      </c>
      <c r="E18" s="14">
        <v>82</v>
      </c>
      <c r="F18" s="15"/>
      <c r="G18" s="14"/>
      <c r="H18" s="14"/>
      <c r="I18" s="14"/>
      <c r="J18" s="14"/>
      <c r="M18" s="11">
        <f>D18+E18+F18+G18+H18</f>
        <v>176</v>
      </c>
      <c r="N18">
        <f>M18*0.17</f>
        <v>29.92</v>
      </c>
      <c r="O18">
        <f>I18*0.15</f>
        <v>0</v>
      </c>
      <c r="P18">
        <f>ROUND(N18+O18,0)</f>
        <v>30</v>
      </c>
    </row>
    <row r="19" spans="1:16" x14ac:dyDescent="0.25">
      <c r="A19" s="12" t="s">
        <v>158</v>
      </c>
      <c r="B19" s="12">
        <v>17</v>
      </c>
      <c r="C19" s="13" t="s">
        <v>159</v>
      </c>
      <c r="D19" s="14">
        <v>91</v>
      </c>
      <c r="E19" s="14">
        <v>87</v>
      </c>
      <c r="F19" s="15"/>
      <c r="G19" s="14"/>
      <c r="H19" s="14"/>
      <c r="I19" s="14"/>
      <c r="J19" s="14"/>
      <c r="M19" s="11">
        <f>D19+E19+F19+G19+H19</f>
        <v>178</v>
      </c>
      <c r="N19">
        <f>M19*0.17</f>
        <v>30.26</v>
      </c>
      <c r="O19">
        <f>I19*0.15</f>
        <v>0</v>
      </c>
      <c r="P19">
        <f>ROUND(N19+O19,0)</f>
        <v>30</v>
      </c>
    </row>
    <row r="20" spans="1:16" x14ac:dyDescent="0.25">
      <c r="A20" s="12" t="s">
        <v>160</v>
      </c>
      <c r="B20" s="12">
        <v>18</v>
      </c>
      <c r="C20" s="13" t="s">
        <v>161</v>
      </c>
      <c r="D20" s="14">
        <v>70</v>
      </c>
      <c r="E20" s="14">
        <v>87</v>
      </c>
      <c r="F20" s="15"/>
      <c r="G20" s="14"/>
      <c r="H20" s="14"/>
      <c r="I20" s="14"/>
      <c r="J20" s="14"/>
      <c r="M20" s="11">
        <f>D20+E20+F20+G20+H20</f>
        <v>157</v>
      </c>
      <c r="N20">
        <f>M20*0.17</f>
        <v>26.69</v>
      </c>
      <c r="O20">
        <f>I20*0.15</f>
        <v>0</v>
      </c>
      <c r="P20">
        <f>ROUND(N20+O20,0)</f>
        <v>27</v>
      </c>
    </row>
    <row r="21" spans="1:16" x14ac:dyDescent="0.25">
      <c r="A21" s="12" t="s">
        <v>162</v>
      </c>
      <c r="B21" s="12">
        <v>19</v>
      </c>
      <c r="C21" s="13" t="s">
        <v>163</v>
      </c>
      <c r="D21" s="14">
        <v>100</v>
      </c>
      <c r="E21" s="14">
        <v>98</v>
      </c>
      <c r="F21" s="15"/>
      <c r="G21" s="14"/>
      <c r="H21" s="14"/>
      <c r="I21" s="14"/>
      <c r="J21" s="14"/>
      <c r="M21" s="11">
        <f>D21+E21+F21+G21+H21</f>
        <v>198</v>
      </c>
      <c r="N21">
        <f>M21*0.17</f>
        <v>33.660000000000004</v>
      </c>
      <c r="O21">
        <f>I21*0.15</f>
        <v>0</v>
      </c>
      <c r="P21">
        <f>ROUND(N21+O21,0)</f>
        <v>34</v>
      </c>
    </row>
    <row r="22" spans="1:16" x14ac:dyDescent="0.25">
      <c r="A22" s="12" t="s">
        <v>164</v>
      </c>
      <c r="B22" s="12">
        <v>20</v>
      </c>
      <c r="C22" s="13" t="s">
        <v>165</v>
      </c>
      <c r="D22" s="14">
        <v>100</v>
      </c>
      <c r="E22" s="14">
        <v>78</v>
      </c>
      <c r="F22" s="15"/>
      <c r="G22" s="14"/>
      <c r="H22" s="14"/>
      <c r="I22" s="14"/>
      <c r="J22" s="14"/>
      <c r="M22" s="11">
        <f>D22+E22+F22+G22+H22</f>
        <v>178</v>
      </c>
      <c r="N22">
        <f>M22*0.17</f>
        <v>30.26</v>
      </c>
      <c r="O22">
        <f>I22*0.15</f>
        <v>0</v>
      </c>
      <c r="P22">
        <f>ROUND(N22+O22,0)</f>
        <v>30</v>
      </c>
    </row>
    <row r="23" spans="1:16" x14ac:dyDescent="0.25">
      <c r="A23" s="12" t="s">
        <v>166</v>
      </c>
      <c r="B23" s="12">
        <v>21</v>
      </c>
      <c r="C23" s="13" t="s">
        <v>167</v>
      </c>
      <c r="D23" s="14">
        <v>96</v>
      </c>
      <c r="E23" s="14">
        <v>81</v>
      </c>
      <c r="F23" s="15"/>
      <c r="G23" s="14"/>
      <c r="H23" s="14"/>
      <c r="I23" s="14"/>
      <c r="J23" s="14"/>
      <c r="M23" s="11">
        <f>D23+E23+F23+G23+H23</f>
        <v>177</v>
      </c>
      <c r="N23">
        <f>M23*0.17</f>
        <v>30.090000000000003</v>
      </c>
      <c r="O23">
        <f>I23*0.15</f>
        <v>0</v>
      </c>
      <c r="P23">
        <f>ROUND(N23+O23,0)</f>
        <v>30</v>
      </c>
    </row>
    <row r="24" spans="1:16" x14ac:dyDescent="0.25">
      <c r="A24" s="12" t="s">
        <v>168</v>
      </c>
      <c r="B24" s="12">
        <v>22</v>
      </c>
      <c r="C24" s="13" t="s">
        <v>169</v>
      </c>
      <c r="D24" s="14">
        <v>96</v>
      </c>
      <c r="E24" s="14">
        <v>100</v>
      </c>
      <c r="F24" s="15"/>
      <c r="G24" s="14"/>
      <c r="H24" s="14"/>
      <c r="I24" s="14"/>
      <c r="J24" s="14"/>
      <c r="M24" s="11">
        <f>D24+E24+F24+G24+H24</f>
        <v>196</v>
      </c>
      <c r="N24">
        <f>M24*0.17</f>
        <v>33.32</v>
      </c>
      <c r="O24">
        <f>I24*0.15</f>
        <v>0</v>
      </c>
      <c r="P24">
        <f>ROUND(N24+O24,0)</f>
        <v>33</v>
      </c>
    </row>
    <row r="25" spans="1:16" x14ac:dyDescent="0.25">
      <c r="A25" s="12" t="s">
        <v>170</v>
      </c>
      <c r="B25" s="12">
        <v>23</v>
      </c>
      <c r="C25" s="13" t="s">
        <v>171</v>
      </c>
      <c r="D25" s="14">
        <v>97</v>
      </c>
      <c r="E25" s="14">
        <v>99</v>
      </c>
      <c r="F25" s="15"/>
      <c r="G25" s="14"/>
      <c r="H25" s="14"/>
      <c r="I25" s="14"/>
      <c r="J25" s="14"/>
      <c r="M25" s="11">
        <f>D25+E25+F25+G25+H25</f>
        <v>196</v>
      </c>
      <c r="N25">
        <f>M25*0.17</f>
        <v>33.32</v>
      </c>
      <c r="O25">
        <f>I25*0.15</f>
        <v>0</v>
      </c>
      <c r="P25">
        <f>ROUND(N25+O25,0)</f>
        <v>33</v>
      </c>
    </row>
    <row r="26" spans="1:16" x14ac:dyDescent="0.25">
      <c r="A26" s="12" t="s">
        <v>172</v>
      </c>
      <c r="B26" s="12">
        <v>24</v>
      </c>
      <c r="C26" s="13" t="s">
        <v>173</v>
      </c>
      <c r="D26" s="14">
        <v>94</v>
      </c>
      <c r="E26" s="14">
        <v>98</v>
      </c>
      <c r="F26" s="15"/>
      <c r="G26" s="14"/>
      <c r="H26" s="14"/>
      <c r="I26" s="14"/>
      <c r="J26" s="14"/>
      <c r="M26" s="11">
        <f>D26+E26+F26+G26+H26</f>
        <v>192</v>
      </c>
      <c r="N26">
        <f>M26*0.17</f>
        <v>32.64</v>
      </c>
      <c r="O26">
        <f>I26*0.15</f>
        <v>0</v>
      </c>
      <c r="P26">
        <f>ROUND(N26+O26,0)</f>
        <v>33</v>
      </c>
    </row>
    <row r="27" spans="1:16" x14ac:dyDescent="0.25">
      <c r="A27" s="12" t="s">
        <v>174</v>
      </c>
      <c r="B27" s="12">
        <v>25</v>
      </c>
      <c r="C27" s="13" t="s">
        <v>175</v>
      </c>
      <c r="D27" s="14">
        <v>98</v>
      </c>
      <c r="E27" s="14">
        <v>96</v>
      </c>
      <c r="F27" s="15"/>
      <c r="G27" s="14"/>
      <c r="H27" s="14"/>
      <c r="I27" s="14"/>
      <c r="J27" s="14"/>
      <c r="M27" s="11">
        <f>D27+E27+F27+G27+H27</f>
        <v>194</v>
      </c>
      <c r="N27">
        <f>M27*0.17</f>
        <v>32.980000000000004</v>
      </c>
      <c r="O27">
        <f>I27*0.15</f>
        <v>0</v>
      </c>
      <c r="P27">
        <f>ROUND(N27+O27,0)</f>
        <v>33</v>
      </c>
    </row>
    <row r="28" spans="1:16" x14ac:dyDescent="0.25">
      <c r="A28" s="12" t="s">
        <v>176</v>
      </c>
      <c r="B28" s="12">
        <v>26</v>
      </c>
      <c r="C28" s="13" t="s">
        <v>177</v>
      </c>
      <c r="D28" s="14">
        <v>98</v>
      </c>
      <c r="E28" s="14">
        <v>92</v>
      </c>
      <c r="F28" s="15"/>
      <c r="G28" s="14"/>
      <c r="H28" s="14"/>
      <c r="I28" s="14"/>
      <c r="J28" s="14"/>
      <c r="M28" s="11">
        <f>D28+E28+F28+G28+H28</f>
        <v>190</v>
      </c>
      <c r="N28">
        <f>M28*0.17</f>
        <v>32.300000000000004</v>
      </c>
      <c r="O28">
        <f>I28*0.15</f>
        <v>0</v>
      </c>
      <c r="P28">
        <f>ROUND(N28+O28,0)</f>
        <v>32</v>
      </c>
    </row>
    <row r="29" spans="1:16" x14ac:dyDescent="0.25">
      <c r="A29" s="12" t="s">
        <v>178</v>
      </c>
      <c r="B29" s="12">
        <v>27</v>
      </c>
      <c r="C29" s="13" t="s">
        <v>179</v>
      </c>
      <c r="D29" s="14">
        <v>91</v>
      </c>
      <c r="E29" s="14">
        <v>93</v>
      </c>
      <c r="F29" s="15"/>
      <c r="G29" s="14"/>
      <c r="H29" s="14"/>
      <c r="I29" s="14"/>
      <c r="J29" s="14"/>
      <c r="M29" s="11">
        <f>D29+E29+F29+G29+H29</f>
        <v>184</v>
      </c>
      <c r="N29">
        <f>M29*0.17</f>
        <v>31.28</v>
      </c>
      <c r="O29">
        <f>I29*0.15</f>
        <v>0</v>
      </c>
      <c r="P29">
        <f>ROUND(N29+O29,0)</f>
        <v>31</v>
      </c>
    </row>
  </sheetData>
  <sheetProtection algorithmName="SHA-512" hashValue="9muX5Ye2zYWvoy3KOVK1m1FYl4DfuuOJDKam84LBrw/UAVlCsgmoCVkftMSP6MI74NbUcKmHjZz42x/N+wDINg==" saltValue="9EYIUcbK/uPQA1f+yUHbpw==" spinCount="100000" sheet="1" objects="1" scenarios="1"/>
  <dataValidations count="27">
    <dataValidation type="whole" allowBlank="1" showInputMessage="1" showErrorMessage="1" errorTitle="Valor fuera de rango" error="Ingrese un valor correcto" sqref="F3" xr:uid="{94C9543A-4506-44E5-97DD-0C0B81AD8F50}">
      <formula1>0</formula1>
      <formula2>100</formula2>
    </dataValidation>
    <dataValidation type="whole" allowBlank="1" showInputMessage="1" showErrorMessage="1" errorTitle="Valor fuera de rango" error="Ingrese un valor correcto" sqref="F4" xr:uid="{0139ED2B-4908-429F-96EE-DF019446DF51}">
      <formula1>0</formula1>
      <formula2>100</formula2>
    </dataValidation>
    <dataValidation type="whole" allowBlank="1" showInputMessage="1" showErrorMessage="1" errorTitle="Valor fuera de rango" error="Ingrese un valor correcto" sqref="F5" xr:uid="{60211F40-F56E-4A4A-9DF4-05CC971E51C5}">
      <formula1>0</formula1>
      <formula2>100</formula2>
    </dataValidation>
    <dataValidation type="whole" allowBlank="1" showInputMessage="1" showErrorMessage="1" errorTitle="Valor fuera de rango" error="Ingrese un valor correcto" sqref="F6" xr:uid="{0670B919-7762-4092-9CA6-B2942F14D66A}">
      <formula1>0</formula1>
      <formula2>100</formula2>
    </dataValidation>
    <dataValidation type="whole" allowBlank="1" showInputMessage="1" showErrorMessage="1" errorTitle="Valor fuera de rango" error="Ingrese un valor correcto" sqref="F7" xr:uid="{CF59A80E-A5CD-4578-8FC0-5A88588F064F}">
      <formula1>0</formula1>
      <formula2>100</formula2>
    </dataValidation>
    <dataValidation type="whole" allowBlank="1" showInputMessage="1" showErrorMessage="1" errorTitle="Valor fuera de rango" error="Ingrese un valor correcto" sqref="F8" xr:uid="{5327FE48-1A45-44F4-8102-81878E254C57}">
      <formula1>0</formula1>
      <formula2>100</formula2>
    </dataValidation>
    <dataValidation type="whole" allowBlank="1" showInputMessage="1" showErrorMessage="1" errorTitle="Valor fuera de rango" error="Ingrese un valor correcto" sqref="F9" xr:uid="{3FA968C7-7EBF-45E0-9BC8-C1E10F0D59F1}">
      <formula1>0</formula1>
      <formula2>100</formula2>
    </dataValidation>
    <dataValidation type="whole" allowBlank="1" showInputMessage="1" showErrorMessage="1" errorTitle="Valor fuera de rango" error="Ingrese un valor correcto" sqref="F10" xr:uid="{391EB4EA-3FB4-45DE-87E1-0D2368C57365}">
      <formula1>0</formula1>
      <formula2>100</formula2>
    </dataValidation>
    <dataValidation type="whole" allowBlank="1" showInputMessage="1" showErrorMessage="1" errorTitle="Valor fuera de rango" error="Ingrese un valor correcto" sqref="F11" xr:uid="{8B1316FF-CFB5-4A2F-9E26-40241075F8A9}">
      <formula1>0</formula1>
      <formula2>100</formula2>
    </dataValidation>
    <dataValidation type="whole" allowBlank="1" showInputMessage="1" showErrorMessage="1" errorTitle="Valor fuera de rango" error="Ingrese un valor correcto" sqref="F12" xr:uid="{9B6E6181-B363-4BEF-8DA5-CF695B026A55}">
      <formula1>0</formula1>
      <formula2>100</formula2>
    </dataValidation>
    <dataValidation type="whole" allowBlank="1" showInputMessage="1" showErrorMessage="1" errorTitle="Valor fuera de rango" error="Ingrese un valor correcto" sqref="F13" xr:uid="{DDBF3E1E-3D92-49CD-8FBA-492D82BB2ED8}">
      <formula1>0</formula1>
      <formula2>100</formula2>
    </dataValidation>
    <dataValidation type="whole" allowBlank="1" showInputMessage="1" showErrorMessage="1" errorTitle="Valor fuera de rango" error="Ingrese un valor correcto" sqref="F14" xr:uid="{B8F7A537-FE62-46C1-82C8-96D886985290}">
      <formula1>0</formula1>
      <formula2>100</formula2>
    </dataValidation>
    <dataValidation type="whole" allowBlank="1" showInputMessage="1" showErrorMessage="1" errorTitle="Valor fuera de rango" error="Ingrese un valor correcto" sqref="F15" xr:uid="{0E15DEFD-035D-4217-9A50-27206F8CFF04}">
      <formula1>0</formula1>
      <formula2>100</formula2>
    </dataValidation>
    <dataValidation type="whole" allowBlank="1" showInputMessage="1" showErrorMessage="1" errorTitle="Valor fuera de rango" error="Ingrese un valor correcto" sqref="F16" xr:uid="{3DE2A10F-91AC-4C93-B2AD-8DB4E12F4239}">
      <formula1>0</formula1>
      <formula2>100</formula2>
    </dataValidation>
    <dataValidation type="whole" allowBlank="1" showInputMessage="1" showErrorMessage="1" errorTitle="Valor fuera de rango" error="Ingrese un valor correcto" sqref="F17" xr:uid="{6241804C-4CFF-4173-BDD6-701B23200F95}">
      <formula1>0</formula1>
      <formula2>100</formula2>
    </dataValidation>
    <dataValidation type="whole" allowBlank="1" showInputMessage="1" showErrorMessage="1" errorTitle="Valor fuera de rango" error="Ingrese un valor correcto" sqref="F18" xr:uid="{7D946E0F-BB9C-4882-B194-FF9B26E96469}">
      <formula1>0</formula1>
      <formula2>100</formula2>
    </dataValidation>
    <dataValidation type="whole" allowBlank="1" showInputMessage="1" showErrorMessage="1" errorTitle="Valor fuera de rango" error="Ingrese un valor correcto" sqref="F19" xr:uid="{BB5826D4-CBAD-4991-A695-C49B8F3F9DA6}">
      <formula1>0</formula1>
      <formula2>100</formula2>
    </dataValidation>
    <dataValidation type="whole" allowBlank="1" showInputMessage="1" showErrorMessage="1" errorTitle="Valor fuera de rango" error="Ingrese un valor correcto" sqref="F20" xr:uid="{CA251830-C731-4501-BEAF-6274CDE39D0F}">
      <formula1>0</formula1>
      <formula2>100</formula2>
    </dataValidation>
    <dataValidation type="whole" allowBlank="1" showInputMessage="1" showErrorMessage="1" errorTitle="Valor fuera de rango" error="Ingrese un valor correcto" sqref="F21" xr:uid="{937EAF27-F3B1-4AC4-86E3-3651C3B0006B}">
      <formula1>0</formula1>
      <formula2>100</formula2>
    </dataValidation>
    <dataValidation type="whole" allowBlank="1" showInputMessage="1" showErrorMessage="1" errorTitle="Valor fuera de rango" error="Ingrese un valor correcto" sqref="F22" xr:uid="{617B1E6C-FA03-41E0-9A78-22DCAF37D737}">
      <formula1>0</formula1>
      <formula2>100</formula2>
    </dataValidation>
    <dataValidation type="whole" allowBlank="1" showInputMessage="1" showErrorMessage="1" errorTitle="Valor fuera de rango" error="Ingrese un valor correcto" sqref="F23" xr:uid="{42B0A307-2182-452A-BF49-3CF7F04F0AF0}">
      <formula1>0</formula1>
      <formula2>100</formula2>
    </dataValidation>
    <dataValidation type="whole" allowBlank="1" showInputMessage="1" showErrorMessage="1" errorTitle="Valor fuera de rango" error="Ingrese un valor correcto" sqref="F24" xr:uid="{17D88FE2-B1B5-45A8-8F34-FC38AB82B635}">
      <formula1>0</formula1>
      <formula2>100</formula2>
    </dataValidation>
    <dataValidation type="whole" allowBlank="1" showInputMessage="1" showErrorMessage="1" errorTitle="Valor fuera de rango" error="Ingrese un valor correcto" sqref="F25" xr:uid="{8C4CFFF3-74BA-443C-8526-24302326684B}">
      <formula1>0</formula1>
      <formula2>100</formula2>
    </dataValidation>
    <dataValidation type="whole" allowBlank="1" showInputMessage="1" showErrorMessage="1" errorTitle="Valor fuera de rango" error="Ingrese un valor correcto" sqref="F26" xr:uid="{0079F1EC-534F-4ADB-B38D-4152123602FB}">
      <formula1>0</formula1>
      <formula2>100</formula2>
    </dataValidation>
    <dataValidation type="whole" allowBlank="1" showInputMessage="1" showErrorMessage="1" errorTitle="Valor fuera de rango" error="Ingrese un valor correcto" sqref="F27" xr:uid="{CD847E87-A6E6-465F-82C5-22DE226E2131}">
      <formula1>0</formula1>
      <formula2>100</formula2>
    </dataValidation>
    <dataValidation type="whole" allowBlank="1" showInputMessage="1" showErrorMessage="1" errorTitle="Valor fuera de rango" error="Ingrese un valor correcto" sqref="F28" xr:uid="{91FD9AFC-4372-47C3-A5D8-A14452AEDF67}">
      <formula1>0</formula1>
      <formula2>100</formula2>
    </dataValidation>
    <dataValidation type="whole" allowBlank="1" showInputMessage="1" showErrorMessage="1" errorTitle="Valor fuera de rango" error="Ingrese un valor correcto" sqref="F29" xr:uid="{D4A18F1F-269F-4975-B3AE-4073B9FFB163}">
      <formula1>0</formula1>
      <formula2>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D869F-2A13-442B-AC43-7A309EBC9D8E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181</v>
      </c>
      <c r="C1" s="1" t="s">
        <v>182</v>
      </c>
      <c r="D1" s="5" t="s">
        <v>247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243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183</v>
      </c>
      <c r="B3" s="12">
        <v>1</v>
      </c>
      <c r="C3" s="13" t="s">
        <v>184</v>
      </c>
      <c r="D3" s="14">
        <v>98</v>
      </c>
      <c r="E3" s="14">
        <v>93</v>
      </c>
      <c r="F3" s="15"/>
      <c r="G3" s="14"/>
      <c r="H3" s="14"/>
      <c r="I3" s="14"/>
      <c r="J3" s="14"/>
      <c r="M3" s="11">
        <f>D3+E3+F3+G3+H3</f>
        <v>191</v>
      </c>
      <c r="N3">
        <f>M3*0.17</f>
        <v>32.47</v>
      </c>
      <c r="O3">
        <f>I3*0.15</f>
        <v>0</v>
      </c>
      <c r="P3">
        <f>ROUND(N3+O3,0)</f>
        <v>32</v>
      </c>
    </row>
    <row r="4" spans="1:16" x14ac:dyDescent="0.25">
      <c r="A4" s="12" t="s">
        <v>185</v>
      </c>
      <c r="B4" s="12">
        <v>2</v>
      </c>
      <c r="C4" s="13" t="s">
        <v>186</v>
      </c>
      <c r="D4" s="14">
        <v>94</v>
      </c>
      <c r="E4" s="14">
        <v>85</v>
      </c>
      <c r="F4" s="15"/>
      <c r="G4" s="14"/>
      <c r="H4" s="14"/>
      <c r="I4" s="14"/>
      <c r="J4" s="14"/>
      <c r="M4" s="11">
        <f>D4+E4+F4+G4+H4</f>
        <v>179</v>
      </c>
      <c r="N4">
        <f>M4*0.17</f>
        <v>30.430000000000003</v>
      </c>
      <c r="O4">
        <f>I4*0.15</f>
        <v>0</v>
      </c>
      <c r="P4">
        <f>ROUND(N4+O4,0)</f>
        <v>30</v>
      </c>
    </row>
    <row r="5" spans="1:16" x14ac:dyDescent="0.25">
      <c r="A5" s="12" t="s">
        <v>187</v>
      </c>
      <c r="B5" s="12">
        <v>3</v>
      </c>
      <c r="C5" s="13" t="s">
        <v>188</v>
      </c>
      <c r="D5" s="14">
        <v>100</v>
      </c>
      <c r="E5" s="14">
        <v>92</v>
      </c>
      <c r="F5" s="15"/>
      <c r="G5" s="14"/>
      <c r="H5" s="14"/>
      <c r="I5" s="14"/>
      <c r="J5" s="14"/>
      <c r="M5" s="11">
        <f>D5+E5+F5+G5+H5</f>
        <v>192</v>
      </c>
      <c r="N5">
        <f>M5*0.17</f>
        <v>32.64</v>
      </c>
      <c r="O5">
        <f>I5*0.15</f>
        <v>0</v>
      </c>
      <c r="P5">
        <f>ROUND(N5+O5,0)</f>
        <v>33</v>
      </c>
    </row>
    <row r="6" spans="1:16" x14ac:dyDescent="0.25">
      <c r="A6" s="12" t="s">
        <v>189</v>
      </c>
      <c r="B6" s="12">
        <v>4</v>
      </c>
      <c r="C6" s="13" t="s">
        <v>190</v>
      </c>
      <c r="D6" s="14">
        <v>90</v>
      </c>
      <c r="E6" s="14">
        <v>94</v>
      </c>
      <c r="F6" s="15"/>
      <c r="G6" s="14"/>
      <c r="H6" s="14"/>
      <c r="I6" s="14"/>
      <c r="J6" s="14"/>
      <c r="M6" s="11">
        <f>D6+E6+F6+G6+H6</f>
        <v>184</v>
      </c>
      <c r="N6">
        <f>M6*0.17</f>
        <v>31.28</v>
      </c>
      <c r="O6">
        <f>I6*0.15</f>
        <v>0</v>
      </c>
      <c r="P6">
        <f>ROUND(N6+O6,0)</f>
        <v>31</v>
      </c>
    </row>
    <row r="7" spans="1:16" x14ac:dyDescent="0.25">
      <c r="A7" s="12" t="s">
        <v>191</v>
      </c>
      <c r="B7" s="12">
        <v>5</v>
      </c>
      <c r="C7" s="13" t="s">
        <v>192</v>
      </c>
      <c r="D7" s="14">
        <v>100</v>
      </c>
      <c r="E7" s="14">
        <v>99</v>
      </c>
      <c r="F7" s="15"/>
      <c r="G7" s="14"/>
      <c r="H7" s="14"/>
      <c r="I7" s="14"/>
      <c r="J7" s="14"/>
      <c r="M7" s="11">
        <f>D7+E7+F7+G7+H7</f>
        <v>199</v>
      </c>
      <c r="N7">
        <f>M7*0.17</f>
        <v>33.830000000000005</v>
      </c>
      <c r="O7">
        <f>I7*0.15</f>
        <v>0</v>
      </c>
      <c r="P7">
        <f>ROUND(N7+O7,0)</f>
        <v>34</v>
      </c>
    </row>
    <row r="8" spans="1:16" x14ac:dyDescent="0.25">
      <c r="A8" s="12" t="s">
        <v>193</v>
      </c>
      <c r="B8" s="12">
        <v>6</v>
      </c>
      <c r="C8" s="13" t="s">
        <v>194</v>
      </c>
      <c r="D8" s="14">
        <v>65</v>
      </c>
      <c r="E8" s="14">
        <v>84</v>
      </c>
      <c r="F8" s="15"/>
      <c r="G8" s="14"/>
      <c r="H8" s="14"/>
      <c r="I8" s="14"/>
      <c r="J8" s="14"/>
      <c r="M8" s="11">
        <f>D8+E8+F8+G8+H8</f>
        <v>149</v>
      </c>
      <c r="N8">
        <f>M8*0.17</f>
        <v>25.330000000000002</v>
      </c>
      <c r="O8">
        <f>I8*0.15</f>
        <v>0</v>
      </c>
      <c r="P8">
        <f>ROUND(N8+O8,0)</f>
        <v>25</v>
      </c>
    </row>
    <row r="9" spans="1:16" x14ac:dyDescent="0.25">
      <c r="A9" s="12" t="s">
        <v>195</v>
      </c>
      <c r="B9" s="12">
        <v>7</v>
      </c>
      <c r="C9" s="13" t="s">
        <v>196</v>
      </c>
      <c r="D9" s="14">
        <v>96</v>
      </c>
      <c r="E9" s="14">
        <v>82</v>
      </c>
      <c r="F9" s="15"/>
      <c r="G9" s="14"/>
      <c r="H9" s="14"/>
      <c r="I9" s="14"/>
      <c r="J9" s="14"/>
      <c r="M9" s="11">
        <f>D9+E9+F9+G9+H9</f>
        <v>178</v>
      </c>
      <c r="N9">
        <f>M9*0.17</f>
        <v>30.26</v>
      </c>
      <c r="O9">
        <f>I9*0.15</f>
        <v>0</v>
      </c>
      <c r="P9">
        <f>ROUND(N9+O9,0)</f>
        <v>30</v>
      </c>
    </row>
    <row r="10" spans="1:16" x14ac:dyDescent="0.25">
      <c r="A10" s="12" t="s">
        <v>197</v>
      </c>
      <c r="B10" s="12">
        <v>8</v>
      </c>
      <c r="C10" s="13" t="s">
        <v>198</v>
      </c>
      <c r="D10" s="14">
        <v>94</v>
      </c>
      <c r="E10" s="14">
        <v>77</v>
      </c>
      <c r="F10" s="15"/>
      <c r="G10" s="14"/>
      <c r="H10" s="14"/>
      <c r="I10" s="14"/>
      <c r="J10" s="14"/>
      <c r="M10" s="11">
        <f>D10+E10+F10+G10+H10</f>
        <v>171</v>
      </c>
      <c r="N10">
        <f>M10*0.17</f>
        <v>29.070000000000004</v>
      </c>
      <c r="O10">
        <f>I10*0.15</f>
        <v>0</v>
      </c>
      <c r="P10">
        <f>ROUND(N10+O10,0)</f>
        <v>29</v>
      </c>
    </row>
    <row r="11" spans="1:16" x14ac:dyDescent="0.25">
      <c r="A11" s="12" t="s">
        <v>199</v>
      </c>
      <c r="B11" s="12">
        <v>9</v>
      </c>
      <c r="C11" s="13" t="s">
        <v>200</v>
      </c>
      <c r="D11" s="14">
        <v>100</v>
      </c>
      <c r="E11" s="14">
        <v>96</v>
      </c>
      <c r="F11" s="15"/>
      <c r="G11" s="14"/>
      <c r="H11" s="14"/>
      <c r="I11" s="14"/>
      <c r="J11" s="14"/>
      <c r="M11" s="11">
        <f>D11+E11+F11+G11+H11</f>
        <v>196</v>
      </c>
      <c r="N11">
        <f>M11*0.17</f>
        <v>33.32</v>
      </c>
      <c r="O11">
        <f>I11*0.15</f>
        <v>0</v>
      </c>
      <c r="P11">
        <f>ROUND(N11+O11,0)</f>
        <v>33</v>
      </c>
    </row>
    <row r="12" spans="1:16" x14ac:dyDescent="0.25">
      <c r="A12" s="12" t="s">
        <v>201</v>
      </c>
      <c r="B12" s="12">
        <v>10</v>
      </c>
      <c r="C12" s="13" t="s">
        <v>202</v>
      </c>
      <c r="D12" s="14">
        <v>100</v>
      </c>
      <c r="E12" s="14">
        <v>94</v>
      </c>
      <c r="F12" s="15"/>
      <c r="G12" s="14"/>
      <c r="H12" s="14"/>
      <c r="I12" s="14"/>
      <c r="J12" s="14"/>
      <c r="M12" s="11">
        <f>D12+E12+F12+G12+H12</f>
        <v>194</v>
      </c>
      <c r="N12">
        <f>M12*0.17</f>
        <v>32.980000000000004</v>
      </c>
      <c r="O12">
        <f>I12*0.15</f>
        <v>0</v>
      </c>
      <c r="P12">
        <f>ROUND(N12+O12,0)</f>
        <v>33</v>
      </c>
    </row>
    <row r="13" spans="1:16" x14ac:dyDescent="0.25">
      <c r="A13" s="12" t="s">
        <v>203</v>
      </c>
      <c r="B13" s="12">
        <v>11</v>
      </c>
      <c r="C13" s="13" t="s">
        <v>204</v>
      </c>
      <c r="D13" s="14">
        <v>94</v>
      </c>
      <c r="E13" s="14">
        <v>90</v>
      </c>
      <c r="F13" s="15"/>
      <c r="G13" s="14"/>
      <c r="H13" s="14"/>
      <c r="I13" s="14"/>
      <c r="J13" s="14"/>
      <c r="M13" s="11">
        <f>D13+E13+F13+G13+H13</f>
        <v>184</v>
      </c>
      <c r="N13">
        <f>M13*0.17</f>
        <v>31.28</v>
      </c>
      <c r="O13">
        <f>I13*0.15</f>
        <v>0</v>
      </c>
      <c r="P13">
        <f>ROUND(N13+O13,0)</f>
        <v>31</v>
      </c>
    </row>
    <row r="14" spans="1:16" x14ac:dyDescent="0.25">
      <c r="A14" s="12" t="s">
        <v>205</v>
      </c>
      <c r="B14" s="12">
        <v>12</v>
      </c>
      <c r="C14" s="13" t="s">
        <v>206</v>
      </c>
      <c r="D14" s="14">
        <v>88</v>
      </c>
      <c r="E14" s="14">
        <v>97</v>
      </c>
      <c r="F14" s="15"/>
      <c r="G14" s="14"/>
      <c r="H14" s="14"/>
      <c r="I14" s="14"/>
      <c r="J14" s="14"/>
      <c r="M14" s="11">
        <f>D14+E14+F14+G14+H14</f>
        <v>185</v>
      </c>
      <c r="N14">
        <f>M14*0.17</f>
        <v>31.450000000000003</v>
      </c>
      <c r="O14">
        <f>I14*0.15</f>
        <v>0</v>
      </c>
      <c r="P14">
        <f>ROUND(N14+O14,0)</f>
        <v>31</v>
      </c>
    </row>
    <row r="15" spans="1:16" x14ac:dyDescent="0.25">
      <c r="A15" s="12" t="s">
        <v>207</v>
      </c>
      <c r="B15" s="12">
        <v>13</v>
      </c>
      <c r="C15" s="13" t="s">
        <v>208</v>
      </c>
      <c r="D15" s="14">
        <v>98</v>
      </c>
      <c r="E15" s="14">
        <v>98</v>
      </c>
      <c r="F15" s="15"/>
      <c r="G15" s="14"/>
      <c r="H15" s="14"/>
      <c r="I15" s="14"/>
      <c r="J15" s="14"/>
      <c r="M15" s="11">
        <f>D15+E15+F15+G15+H15</f>
        <v>196</v>
      </c>
      <c r="N15">
        <f>M15*0.17</f>
        <v>33.32</v>
      </c>
      <c r="O15">
        <f>I15*0.15</f>
        <v>0</v>
      </c>
      <c r="P15">
        <f>ROUND(N15+O15,0)</f>
        <v>33</v>
      </c>
    </row>
    <row r="16" spans="1:16" x14ac:dyDescent="0.25">
      <c r="A16" s="12" t="s">
        <v>209</v>
      </c>
      <c r="B16" s="12">
        <v>14</v>
      </c>
      <c r="C16" s="13" t="s">
        <v>210</v>
      </c>
      <c r="D16" s="14">
        <v>96</v>
      </c>
      <c r="E16" s="14">
        <v>80</v>
      </c>
      <c r="F16" s="15"/>
      <c r="G16" s="14"/>
      <c r="H16" s="14"/>
      <c r="I16" s="14"/>
      <c r="J16" s="14"/>
      <c r="M16" s="11">
        <f>D16+E16+F16+G16+H16</f>
        <v>176</v>
      </c>
      <c r="N16">
        <f>M16*0.17</f>
        <v>29.92</v>
      </c>
      <c r="O16">
        <f>I16*0.15</f>
        <v>0</v>
      </c>
      <c r="P16">
        <f>ROUND(N16+O16,0)</f>
        <v>30</v>
      </c>
    </row>
    <row r="17" spans="1:16" x14ac:dyDescent="0.25">
      <c r="A17" s="12" t="s">
        <v>211</v>
      </c>
      <c r="B17" s="12">
        <v>15</v>
      </c>
      <c r="C17" s="13" t="s">
        <v>212</v>
      </c>
      <c r="D17" s="14">
        <v>82</v>
      </c>
      <c r="E17" s="14">
        <v>97</v>
      </c>
      <c r="F17" s="15"/>
      <c r="G17" s="14"/>
      <c r="H17" s="14"/>
      <c r="I17" s="14"/>
      <c r="J17" s="14"/>
      <c r="M17" s="11">
        <f>D17+E17+F17+G17+H17</f>
        <v>179</v>
      </c>
      <c r="N17">
        <f>M17*0.17</f>
        <v>30.430000000000003</v>
      </c>
      <c r="O17">
        <f>I17*0.15</f>
        <v>0</v>
      </c>
      <c r="P17">
        <f>ROUND(N17+O17,0)</f>
        <v>30</v>
      </c>
    </row>
    <row r="18" spans="1:16" x14ac:dyDescent="0.25">
      <c r="A18" s="12" t="s">
        <v>213</v>
      </c>
      <c r="B18" s="12">
        <v>16</v>
      </c>
      <c r="C18" s="13" t="s">
        <v>214</v>
      </c>
      <c r="D18" s="14">
        <v>84</v>
      </c>
      <c r="E18" s="14">
        <v>96</v>
      </c>
      <c r="F18" s="15"/>
      <c r="G18" s="14"/>
      <c r="H18" s="14"/>
      <c r="I18" s="14"/>
      <c r="J18" s="14"/>
      <c r="M18" s="11">
        <f>D18+E18+F18+G18+H18</f>
        <v>180</v>
      </c>
      <c r="N18">
        <f>M18*0.17</f>
        <v>30.6</v>
      </c>
      <c r="O18">
        <f>I18*0.15</f>
        <v>0</v>
      </c>
      <c r="P18">
        <f>ROUND(N18+O18,0)</f>
        <v>31</v>
      </c>
    </row>
    <row r="19" spans="1:16" x14ac:dyDescent="0.25">
      <c r="A19" s="12" t="s">
        <v>215</v>
      </c>
      <c r="B19" s="12">
        <v>17</v>
      </c>
      <c r="C19" s="13" t="s">
        <v>216</v>
      </c>
      <c r="D19" s="14">
        <v>98</v>
      </c>
      <c r="E19" s="14">
        <v>97</v>
      </c>
      <c r="F19" s="15"/>
      <c r="G19" s="14"/>
      <c r="H19" s="14"/>
      <c r="I19" s="14"/>
      <c r="J19" s="14"/>
      <c r="M19" s="11">
        <f>D19+E19+F19+G19+H19</f>
        <v>195</v>
      </c>
      <c r="N19">
        <f>M19*0.17</f>
        <v>33.150000000000006</v>
      </c>
      <c r="O19">
        <f>I19*0.15</f>
        <v>0</v>
      </c>
      <c r="P19">
        <f>ROUND(N19+O19,0)</f>
        <v>33</v>
      </c>
    </row>
    <row r="20" spans="1:16" x14ac:dyDescent="0.25">
      <c r="A20" s="12" t="s">
        <v>217</v>
      </c>
      <c r="B20" s="12">
        <v>18</v>
      </c>
      <c r="C20" s="13" t="s">
        <v>218</v>
      </c>
      <c r="D20" s="14">
        <v>98</v>
      </c>
      <c r="E20" s="14">
        <v>89</v>
      </c>
      <c r="F20" s="15"/>
      <c r="G20" s="14"/>
      <c r="H20" s="14"/>
      <c r="I20" s="14"/>
      <c r="J20" s="14"/>
      <c r="M20" s="11">
        <f>D20+E20+F20+G20+H20</f>
        <v>187</v>
      </c>
      <c r="N20">
        <f>M20*0.17</f>
        <v>31.790000000000003</v>
      </c>
      <c r="O20">
        <f>I20*0.15</f>
        <v>0</v>
      </c>
      <c r="P20">
        <f>ROUND(N20+O20,0)</f>
        <v>32</v>
      </c>
    </row>
    <row r="21" spans="1:16" x14ac:dyDescent="0.25">
      <c r="A21" s="12" t="s">
        <v>219</v>
      </c>
      <c r="B21" s="12">
        <v>19</v>
      </c>
      <c r="C21" s="13" t="s">
        <v>220</v>
      </c>
      <c r="D21" s="14">
        <v>82</v>
      </c>
      <c r="E21" s="14">
        <v>85</v>
      </c>
      <c r="F21" s="15"/>
      <c r="G21" s="14"/>
      <c r="H21" s="14"/>
      <c r="I21" s="14"/>
      <c r="J21" s="14"/>
      <c r="M21" s="11">
        <f>D21+E21+F21+G21+H21</f>
        <v>167</v>
      </c>
      <c r="N21">
        <f>M21*0.17</f>
        <v>28.39</v>
      </c>
      <c r="O21">
        <f>I21*0.15</f>
        <v>0</v>
      </c>
      <c r="P21">
        <f>ROUND(N21+O21,0)</f>
        <v>28</v>
      </c>
    </row>
    <row r="22" spans="1:16" x14ac:dyDescent="0.25">
      <c r="A22" s="12" t="s">
        <v>221</v>
      </c>
      <c r="B22" s="12">
        <v>20</v>
      </c>
      <c r="C22" s="13" t="s">
        <v>222</v>
      </c>
      <c r="D22" s="14">
        <v>98</v>
      </c>
      <c r="E22" s="14">
        <v>83</v>
      </c>
      <c r="F22" s="15"/>
      <c r="G22" s="14"/>
      <c r="H22" s="14"/>
      <c r="I22" s="14"/>
      <c r="J22" s="14"/>
      <c r="M22" s="11">
        <f>D22+E22+F22+G22+H22</f>
        <v>181</v>
      </c>
      <c r="N22">
        <f>M22*0.17</f>
        <v>30.770000000000003</v>
      </c>
      <c r="O22">
        <f>I22*0.15</f>
        <v>0</v>
      </c>
      <c r="P22">
        <f>ROUND(N22+O22,0)</f>
        <v>31</v>
      </c>
    </row>
    <row r="23" spans="1:16" x14ac:dyDescent="0.25">
      <c r="A23" s="12" t="s">
        <v>223</v>
      </c>
      <c r="B23" s="12">
        <v>21</v>
      </c>
      <c r="C23" s="13" t="s">
        <v>224</v>
      </c>
      <c r="D23" s="14">
        <v>94</v>
      </c>
      <c r="E23" s="14">
        <v>89</v>
      </c>
      <c r="F23" s="15"/>
      <c r="G23" s="14"/>
      <c r="H23" s="14"/>
      <c r="I23" s="14"/>
      <c r="J23" s="14"/>
      <c r="M23" s="11">
        <f>D23+E23+F23+G23+H23</f>
        <v>183</v>
      </c>
      <c r="N23">
        <f>M23*0.17</f>
        <v>31.110000000000003</v>
      </c>
      <c r="O23">
        <f>I23*0.15</f>
        <v>0</v>
      </c>
      <c r="P23">
        <f>ROUND(N23+O23,0)</f>
        <v>31</v>
      </c>
    </row>
    <row r="24" spans="1:16" x14ac:dyDescent="0.25">
      <c r="A24" s="12" t="s">
        <v>225</v>
      </c>
      <c r="B24" s="12">
        <v>22</v>
      </c>
      <c r="C24" s="13" t="s">
        <v>226</v>
      </c>
      <c r="D24" s="14"/>
      <c r="E24" s="14">
        <v>75</v>
      </c>
      <c r="F24" s="15"/>
      <c r="G24" s="14"/>
      <c r="H24" s="14"/>
      <c r="I24" s="14"/>
      <c r="J24" s="14"/>
      <c r="M24" s="11">
        <f>D24+E24+F24+G24+H24</f>
        <v>75</v>
      </c>
      <c r="N24">
        <f>M24*0.17</f>
        <v>12.750000000000002</v>
      </c>
      <c r="O24">
        <f>I24*0.15</f>
        <v>0</v>
      </c>
      <c r="P24">
        <f>ROUND(N24+O24,0)</f>
        <v>13</v>
      </c>
    </row>
    <row r="25" spans="1:16" x14ac:dyDescent="0.25">
      <c r="A25" s="12" t="s">
        <v>227</v>
      </c>
      <c r="B25" s="12">
        <v>23</v>
      </c>
      <c r="C25" s="13" t="s">
        <v>228</v>
      </c>
      <c r="D25" s="14">
        <v>96</v>
      </c>
      <c r="E25" s="14">
        <v>81</v>
      </c>
      <c r="F25" s="15"/>
      <c r="G25" s="14"/>
      <c r="H25" s="14"/>
      <c r="I25" s="14"/>
      <c r="J25" s="14"/>
      <c r="M25" s="11">
        <f>D25+E25+F25+G25+H25</f>
        <v>177</v>
      </c>
      <c r="N25">
        <f>M25*0.17</f>
        <v>30.090000000000003</v>
      </c>
      <c r="O25">
        <f>I25*0.15</f>
        <v>0</v>
      </c>
      <c r="P25">
        <f>ROUND(N25+O25,0)</f>
        <v>30</v>
      </c>
    </row>
    <row r="26" spans="1:16" x14ac:dyDescent="0.25">
      <c r="A26" s="12" t="s">
        <v>229</v>
      </c>
      <c r="B26" s="12">
        <v>24</v>
      </c>
      <c r="C26" s="13" t="s">
        <v>230</v>
      </c>
      <c r="D26" s="14">
        <v>80</v>
      </c>
      <c r="E26" s="14">
        <v>88</v>
      </c>
      <c r="F26" s="15"/>
      <c r="G26" s="14"/>
      <c r="H26" s="14"/>
      <c r="I26" s="14"/>
      <c r="J26" s="14"/>
      <c r="M26" s="11">
        <f>D26+E26+F26+G26+H26</f>
        <v>168</v>
      </c>
      <c r="N26">
        <f>M26*0.17</f>
        <v>28.560000000000002</v>
      </c>
      <c r="O26">
        <f>I26*0.15</f>
        <v>0</v>
      </c>
      <c r="P26">
        <f>ROUND(N26+O26,0)</f>
        <v>29</v>
      </c>
    </row>
    <row r="27" spans="1:16" x14ac:dyDescent="0.25">
      <c r="A27" s="12" t="s">
        <v>231</v>
      </c>
      <c r="B27" s="12">
        <v>25</v>
      </c>
      <c r="C27" s="13" t="s">
        <v>232</v>
      </c>
      <c r="D27" s="14">
        <v>98</v>
      </c>
      <c r="E27" s="14">
        <v>79</v>
      </c>
      <c r="F27" s="15"/>
      <c r="G27" s="14"/>
      <c r="H27" s="14"/>
      <c r="I27" s="14"/>
      <c r="J27" s="14"/>
      <c r="M27" s="11">
        <f>D27+E27+F27+G27+H27</f>
        <v>177</v>
      </c>
      <c r="N27">
        <f>M27*0.17</f>
        <v>30.090000000000003</v>
      </c>
      <c r="O27">
        <f>I27*0.15</f>
        <v>0</v>
      </c>
      <c r="P27">
        <f>ROUND(N27+O27,0)</f>
        <v>30</v>
      </c>
    </row>
    <row r="28" spans="1:16" x14ac:dyDescent="0.25">
      <c r="A28" s="12" t="s">
        <v>233</v>
      </c>
      <c r="B28" s="12">
        <v>26</v>
      </c>
      <c r="C28" s="13" t="s">
        <v>234</v>
      </c>
      <c r="D28" s="14">
        <v>71</v>
      </c>
      <c r="E28" s="14">
        <v>81</v>
      </c>
      <c r="F28" s="15"/>
      <c r="G28" s="14"/>
      <c r="H28" s="14"/>
      <c r="I28" s="14"/>
      <c r="J28" s="14"/>
      <c r="M28" s="11">
        <f>D28+E28+F28+G28+H28</f>
        <v>152</v>
      </c>
      <c r="N28">
        <f>M28*0.17</f>
        <v>25.840000000000003</v>
      </c>
      <c r="O28">
        <f>I28*0.15</f>
        <v>0</v>
      </c>
      <c r="P28">
        <f>ROUND(N28+O28,0)</f>
        <v>26</v>
      </c>
    </row>
    <row r="29" spans="1:16" x14ac:dyDescent="0.25">
      <c r="A29" s="12" t="s">
        <v>235</v>
      </c>
      <c r="B29" s="12">
        <v>27</v>
      </c>
      <c r="C29" s="13" t="s">
        <v>236</v>
      </c>
      <c r="D29" s="14">
        <v>86</v>
      </c>
      <c r="E29" s="14">
        <v>100</v>
      </c>
      <c r="F29" s="15"/>
      <c r="G29" s="14"/>
      <c r="H29" s="14"/>
      <c r="I29" s="14"/>
      <c r="J29" s="14"/>
      <c r="M29" s="11">
        <f>D29+E29+F29+G29+H29</f>
        <v>186</v>
      </c>
      <c r="N29">
        <f>M29*0.17</f>
        <v>31.62</v>
      </c>
      <c r="O29">
        <f>I29*0.15</f>
        <v>0</v>
      </c>
      <c r="P29">
        <f>ROUND(N29+O29,0)</f>
        <v>32</v>
      </c>
    </row>
  </sheetData>
  <sheetProtection algorithmName="SHA-512" hashValue="qx3cSVbhl9x0ASbifE/CsjfLYrM5UWn3qo7XlpC57P5AhTIZxTU04aZy/A1CehGiUj9gCG2U+mpoIBrCZzk3jg==" saltValue="+oW/yrSVmeXu94XJnRWYzw==" spinCount="100000" sheet="1" objects="1" scenarios="1"/>
  <dataValidations count="27">
    <dataValidation type="whole" allowBlank="1" showInputMessage="1" showErrorMessage="1" errorTitle="Valor fuera de rango" error="Ingrese un valor correcto" sqref="F3" xr:uid="{57B38403-7E75-4DBB-8528-CC9C527B8D2B}">
      <formula1>0</formula1>
      <formula2>100</formula2>
    </dataValidation>
    <dataValidation type="whole" allowBlank="1" showInputMessage="1" showErrorMessage="1" errorTitle="Valor fuera de rango" error="Ingrese un valor correcto" sqref="F4" xr:uid="{1733EA95-CD9A-4223-B5CC-6C7AA627B95D}">
      <formula1>0</formula1>
      <formula2>100</formula2>
    </dataValidation>
    <dataValidation type="whole" allowBlank="1" showInputMessage="1" showErrorMessage="1" errorTitle="Valor fuera de rango" error="Ingrese un valor correcto" sqref="F5" xr:uid="{CB5DD927-1A49-49A2-B7A3-4D3B1656343F}">
      <formula1>0</formula1>
      <formula2>100</formula2>
    </dataValidation>
    <dataValidation type="whole" allowBlank="1" showInputMessage="1" showErrorMessage="1" errorTitle="Valor fuera de rango" error="Ingrese un valor correcto" sqref="F6" xr:uid="{7EF0251B-F398-4174-90A7-15BA926F6446}">
      <formula1>0</formula1>
      <formula2>100</formula2>
    </dataValidation>
    <dataValidation type="whole" allowBlank="1" showInputMessage="1" showErrorMessage="1" errorTitle="Valor fuera de rango" error="Ingrese un valor correcto" sqref="F7" xr:uid="{C802584B-8E36-49E7-9B71-D286382687DD}">
      <formula1>0</formula1>
      <formula2>100</formula2>
    </dataValidation>
    <dataValidation type="whole" allowBlank="1" showInputMessage="1" showErrorMessage="1" errorTitle="Valor fuera de rango" error="Ingrese un valor correcto" sqref="F8" xr:uid="{5D374E00-580B-4009-9CA9-ECEC7AD3177E}">
      <formula1>0</formula1>
      <formula2>100</formula2>
    </dataValidation>
    <dataValidation type="whole" allowBlank="1" showInputMessage="1" showErrorMessage="1" errorTitle="Valor fuera de rango" error="Ingrese un valor correcto" sqref="F9" xr:uid="{77DE0C4F-209F-4DEB-A311-0B1B7A41EE20}">
      <formula1>0</formula1>
      <formula2>100</formula2>
    </dataValidation>
    <dataValidation type="whole" allowBlank="1" showInputMessage="1" showErrorMessage="1" errorTitle="Valor fuera de rango" error="Ingrese un valor correcto" sqref="F10" xr:uid="{4BA8F362-161C-4B42-A4EC-BADC44B71AC3}">
      <formula1>0</formula1>
      <formula2>100</formula2>
    </dataValidation>
    <dataValidation type="whole" allowBlank="1" showInputMessage="1" showErrorMessage="1" errorTitle="Valor fuera de rango" error="Ingrese un valor correcto" sqref="F11" xr:uid="{081FB044-ABE2-48C5-B883-0C8B2F388E06}">
      <formula1>0</formula1>
      <formula2>100</formula2>
    </dataValidation>
    <dataValidation type="whole" allowBlank="1" showInputMessage="1" showErrorMessage="1" errorTitle="Valor fuera de rango" error="Ingrese un valor correcto" sqref="F12" xr:uid="{AF7C18ED-7C93-48F0-B490-D9EF10FC03A6}">
      <formula1>0</formula1>
      <formula2>100</formula2>
    </dataValidation>
    <dataValidation type="whole" allowBlank="1" showInputMessage="1" showErrorMessage="1" errorTitle="Valor fuera de rango" error="Ingrese un valor correcto" sqref="F13" xr:uid="{99F4B81F-ED5C-450A-8772-49837EC0CA48}">
      <formula1>0</formula1>
      <formula2>100</formula2>
    </dataValidation>
    <dataValidation type="whole" allowBlank="1" showInputMessage="1" showErrorMessage="1" errorTitle="Valor fuera de rango" error="Ingrese un valor correcto" sqref="F14" xr:uid="{4051B573-E3CF-47C8-99D5-22607829714F}">
      <formula1>0</formula1>
      <formula2>100</formula2>
    </dataValidation>
    <dataValidation type="whole" allowBlank="1" showInputMessage="1" showErrorMessage="1" errorTitle="Valor fuera de rango" error="Ingrese un valor correcto" sqref="F15" xr:uid="{47181D30-E810-43AE-8621-D3F9E43C5506}">
      <formula1>0</formula1>
      <formula2>100</formula2>
    </dataValidation>
    <dataValidation type="whole" allowBlank="1" showInputMessage="1" showErrorMessage="1" errorTitle="Valor fuera de rango" error="Ingrese un valor correcto" sqref="F16" xr:uid="{B14AE288-E9A7-428B-940B-43A31CC3EE47}">
      <formula1>0</formula1>
      <formula2>100</formula2>
    </dataValidation>
    <dataValidation type="whole" allowBlank="1" showInputMessage="1" showErrorMessage="1" errorTitle="Valor fuera de rango" error="Ingrese un valor correcto" sqref="F17" xr:uid="{199C7A43-C14E-45D7-BB7D-7DFAFB57B426}">
      <formula1>0</formula1>
      <formula2>100</formula2>
    </dataValidation>
    <dataValidation type="whole" allowBlank="1" showInputMessage="1" showErrorMessage="1" errorTitle="Valor fuera de rango" error="Ingrese un valor correcto" sqref="F18" xr:uid="{A02E3499-37AB-459B-845C-653B19981B17}">
      <formula1>0</formula1>
      <formula2>100</formula2>
    </dataValidation>
    <dataValidation type="whole" allowBlank="1" showInputMessage="1" showErrorMessage="1" errorTitle="Valor fuera de rango" error="Ingrese un valor correcto" sqref="F19" xr:uid="{6E846FFF-2F31-4D66-90A0-DD8970A60449}">
      <formula1>0</formula1>
      <formula2>100</formula2>
    </dataValidation>
    <dataValidation type="whole" allowBlank="1" showInputMessage="1" showErrorMessage="1" errorTitle="Valor fuera de rango" error="Ingrese un valor correcto" sqref="F20" xr:uid="{75E63F2B-5A97-4331-9165-C58CFC8ABEDD}">
      <formula1>0</formula1>
      <formula2>100</formula2>
    </dataValidation>
    <dataValidation type="whole" allowBlank="1" showInputMessage="1" showErrorMessage="1" errorTitle="Valor fuera de rango" error="Ingrese un valor correcto" sqref="F21" xr:uid="{755BE387-CECE-4907-A841-C7D04870CD79}">
      <formula1>0</formula1>
      <formula2>100</formula2>
    </dataValidation>
    <dataValidation type="whole" allowBlank="1" showInputMessage="1" showErrorMessage="1" errorTitle="Valor fuera de rango" error="Ingrese un valor correcto" sqref="F22" xr:uid="{B074C962-E334-41AE-93F1-62627FA44418}">
      <formula1>0</formula1>
      <formula2>100</formula2>
    </dataValidation>
    <dataValidation type="whole" allowBlank="1" showInputMessage="1" showErrorMessage="1" errorTitle="Valor fuera de rango" error="Ingrese un valor correcto" sqref="F23" xr:uid="{C9C4A31C-072B-4786-9815-D322EDF4483F}">
      <formula1>0</formula1>
      <formula2>100</formula2>
    </dataValidation>
    <dataValidation type="whole" allowBlank="1" showInputMessage="1" showErrorMessage="1" errorTitle="Valor fuera de rango" error="Ingrese un valor correcto" sqref="F24" xr:uid="{E141837D-13BD-4024-8B71-165D4B4EF7F5}">
      <formula1>0</formula1>
      <formula2>100</formula2>
    </dataValidation>
    <dataValidation type="whole" allowBlank="1" showInputMessage="1" showErrorMessage="1" errorTitle="Valor fuera de rango" error="Ingrese un valor correcto" sqref="F25" xr:uid="{082E7E04-4BA2-4640-91DC-9B9942DD37D6}">
      <formula1>0</formula1>
      <formula2>100</formula2>
    </dataValidation>
    <dataValidation type="whole" allowBlank="1" showInputMessage="1" showErrorMessage="1" errorTitle="Valor fuera de rango" error="Ingrese un valor correcto" sqref="F26" xr:uid="{AF347FD3-C087-4898-AAD3-76877155F893}">
      <formula1>0</formula1>
      <formula2>100</formula2>
    </dataValidation>
    <dataValidation type="whole" allowBlank="1" showInputMessage="1" showErrorMessage="1" errorTitle="Valor fuera de rango" error="Ingrese un valor correcto" sqref="F27" xr:uid="{DE7E366E-641B-41E1-B7C5-9C198E3BD8AC}">
      <formula1>0</formula1>
      <formula2>100</formula2>
    </dataValidation>
    <dataValidation type="whole" allowBlank="1" showInputMessage="1" showErrorMessage="1" errorTitle="Valor fuera de rango" error="Ingrese un valor correcto" sqref="F28" xr:uid="{F4BE350C-3284-4894-9582-A19931E08873}">
      <formula1>0</formula1>
      <formula2>100</formula2>
    </dataValidation>
    <dataValidation type="whole" allowBlank="1" showInputMessage="1" showErrorMessage="1" errorTitle="Valor fuera de rango" error="Ingrese un valor correcto" sqref="F29" xr:uid="{17F484BC-79C7-48FD-9929-F5BEB0C5334F}">
      <formula1>0</formula1>
      <formula2>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EBBB5-973C-40BA-B1B7-019DBD7D99CF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123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88</v>
      </c>
      <c r="E3" s="14">
        <v>93</v>
      </c>
      <c r="F3" s="15"/>
      <c r="G3" s="14"/>
      <c r="H3" s="14"/>
      <c r="I3" s="14"/>
      <c r="J3" s="14"/>
      <c r="M3" s="11">
        <f>D3+E3+F3+G3+H3</f>
        <v>181</v>
      </c>
      <c r="N3">
        <f>M3*0.17</f>
        <v>30.770000000000003</v>
      </c>
      <c r="O3">
        <f>I3*0.15</f>
        <v>0</v>
      </c>
      <c r="P3">
        <f>ROUND(N3+O3,0)</f>
        <v>31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98</v>
      </c>
      <c r="E4" s="14">
        <v>90</v>
      </c>
      <c r="F4" s="15"/>
      <c r="G4" s="14"/>
      <c r="H4" s="14"/>
      <c r="I4" s="14"/>
      <c r="J4" s="14"/>
      <c r="M4" s="11">
        <f>D4+E4+F4+G4+H4</f>
        <v>188</v>
      </c>
      <c r="N4">
        <f>M4*0.17</f>
        <v>31.96</v>
      </c>
      <c r="O4">
        <f>I4*0.15</f>
        <v>0</v>
      </c>
      <c r="P4">
        <f>ROUND(N4+O4,0)</f>
        <v>32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80</v>
      </c>
      <c r="E5" s="14">
        <v>80</v>
      </c>
      <c r="F5" s="15"/>
      <c r="G5" s="14"/>
      <c r="H5" s="14"/>
      <c r="I5" s="14"/>
      <c r="J5" s="14"/>
      <c r="M5" s="11">
        <f>D5+E5+F5+G5+H5</f>
        <v>160</v>
      </c>
      <c r="N5">
        <f>M5*0.17</f>
        <v>27.200000000000003</v>
      </c>
      <c r="O5">
        <f>I5*0.15</f>
        <v>0</v>
      </c>
      <c r="P5">
        <f>ROUND(N5+O5,0)</f>
        <v>27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89</v>
      </c>
      <c r="E6" s="14">
        <v>65</v>
      </c>
      <c r="F6" s="15"/>
      <c r="G6" s="14"/>
      <c r="H6" s="14"/>
      <c r="I6" s="14"/>
      <c r="J6" s="14"/>
      <c r="M6" s="11">
        <f>D6+E6+F6+G6+H6</f>
        <v>154</v>
      </c>
      <c r="N6">
        <f>M6*0.17</f>
        <v>26.180000000000003</v>
      </c>
      <c r="O6">
        <f>I6*0.15</f>
        <v>0</v>
      </c>
      <c r="P6">
        <f>ROUND(N6+O6,0)</f>
        <v>26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97</v>
      </c>
      <c r="E7" s="14">
        <v>86</v>
      </c>
      <c r="F7" s="15"/>
      <c r="G7" s="14"/>
      <c r="H7" s="14"/>
      <c r="I7" s="14"/>
      <c r="J7" s="14"/>
      <c r="M7" s="11">
        <f>D7+E7+F7+G7+H7</f>
        <v>183</v>
      </c>
      <c r="N7">
        <f>M7*0.17</f>
        <v>31.110000000000003</v>
      </c>
      <c r="O7">
        <f>I7*0.15</f>
        <v>0</v>
      </c>
      <c r="P7">
        <f>ROUND(N7+O7,0)</f>
        <v>31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98</v>
      </c>
      <c r="E8" s="14">
        <v>92</v>
      </c>
      <c r="F8" s="15"/>
      <c r="G8" s="14"/>
      <c r="H8" s="14"/>
      <c r="I8" s="14"/>
      <c r="J8" s="14"/>
      <c r="M8" s="11">
        <f>D8+E8+F8+G8+H8</f>
        <v>190</v>
      </c>
      <c r="N8">
        <f>M8*0.17</f>
        <v>32.300000000000004</v>
      </c>
      <c r="O8">
        <f>I8*0.15</f>
        <v>0</v>
      </c>
      <c r="P8">
        <f>ROUND(N8+O8,0)</f>
        <v>32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98</v>
      </c>
      <c r="E9" s="14">
        <v>85</v>
      </c>
      <c r="F9" s="15"/>
      <c r="G9" s="14"/>
      <c r="H9" s="14"/>
      <c r="I9" s="14"/>
      <c r="J9" s="14"/>
      <c r="M9" s="11">
        <f>D9+E9+F9+G9+H9</f>
        <v>183</v>
      </c>
      <c r="N9">
        <f>M9*0.17</f>
        <v>31.110000000000003</v>
      </c>
      <c r="O9">
        <f>I9*0.15</f>
        <v>0</v>
      </c>
      <c r="P9">
        <f>ROUND(N9+O9,0)</f>
        <v>31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98</v>
      </c>
      <c r="E10" s="14">
        <v>96</v>
      </c>
      <c r="F10" s="15"/>
      <c r="G10" s="14"/>
      <c r="H10" s="14"/>
      <c r="I10" s="14"/>
      <c r="J10" s="14"/>
      <c r="M10" s="11">
        <f>D10+E10+F10+G10+H10</f>
        <v>194</v>
      </c>
      <c r="N10">
        <f>M10*0.17</f>
        <v>32.980000000000004</v>
      </c>
      <c r="O10">
        <f>I10*0.15</f>
        <v>0</v>
      </c>
      <c r="P10">
        <f>ROUND(N10+O10,0)</f>
        <v>33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92</v>
      </c>
      <c r="E11" s="14">
        <v>83</v>
      </c>
      <c r="F11" s="15"/>
      <c r="G11" s="14"/>
      <c r="H11" s="14"/>
      <c r="I11" s="14"/>
      <c r="J11" s="14"/>
      <c r="M11" s="11">
        <f>D11+E11+F11+G11+H11</f>
        <v>175</v>
      </c>
      <c r="N11">
        <f>M11*0.17</f>
        <v>29.750000000000004</v>
      </c>
      <c r="O11">
        <f>I11*0.15</f>
        <v>0</v>
      </c>
      <c r="P11">
        <f>ROUND(N11+O11,0)</f>
        <v>30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86</v>
      </c>
      <c r="E12" s="14">
        <v>100</v>
      </c>
      <c r="F12" s="15"/>
      <c r="G12" s="14"/>
      <c r="H12" s="14"/>
      <c r="I12" s="14"/>
      <c r="J12" s="14"/>
      <c r="M12" s="11">
        <f>D12+E12+F12+G12+H12</f>
        <v>186</v>
      </c>
      <c r="N12">
        <f>M12*0.17</f>
        <v>31.62</v>
      </c>
      <c r="O12">
        <f>I12*0.15</f>
        <v>0</v>
      </c>
      <c r="P12">
        <f>ROUND(N12+O12,0)</f>
        <v>32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94</v>
      </c>
      <c r="E13" s="14">
        <v>84</v>
      </c>
      <c r="F13" s="15"/>
      <c r="G13" s="14"/>
      <c r="H13" s="14"/>
      <c r="I13" s="14"/>
      <c r="J13" s="14"/>
      <c r="M13" s="11">
        <f>D13+E13+F13+G13+H13</f>
        <v>178</v>
      </c>
      <c r="N13">
        <f>M13*0.17</f>
        <v>30.26</v>
      </c>
      <c r="O13">
        <f>I13*0.15</f>
        <v>0</v>
      </c>
      <c r="P13">
        <f>ROUND(N13+O13,0)</f>
        <v>30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82</v>
      </c>
      <c r="E14" s="14">
        <v>90</v>
      </c>
      <c r="F14" s="15"/>
      <c r="G14" s="14"/>
      <c r="H14" s="14"/>
      <c r="I14" s="14"/>
      <c r="J14" s="14"/>
      <c r="M14" s="11">
        <f>D14+E14+F14+G14+H14</f>
        <v>172</v>
      </c>
      <c r="N14">
        <f>M14*0.17</f>
        <v>29.240000000000002</v>
      </c>
      <c r="O14">
        <f>I14*0.15</f>
        <v>0</v>
      </c>
      <c r="P14">
        <f>ROUND(N14+O14,0)</f>
        <v>29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94</v>
      </c>
      <c r="E15" s="14">
        <v>91</v>
      </c>
      <c r="F15" s="15"/>
      <c r="G15" s="14"/>
      <c r="H15" s="14"/>
      <c r="I15" s="14"/>
      <c r="J15" s="14"/>
      <c r="M15" s="11">
        <f>D15+E15+F15+G15+H15</f>
        <v>185</v>
      </c>
      <c r="N15">
        <f>M15*0.17</f>
        <v>31.450000000000003</v>
      </c>
      <c r="O15">
        <f>I15*0.15</f>
        <v>0</v>
      </c>
      <c r="P15">
        <f>ROUND(N15+O15,0)</f>
        <v>31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89</v>
      </c>
      <c r="E16" s="14">
        <v>81</v>
      </c>
      <c r="F16" s="15"/>
      <c r="G16" s="14"/>
      <c r="H16" s="14"/>
      <c r="I16" s="14"/>
      <c r="J16" s="14"/>
      <c r="M16" s="11">
        <f>D16+E16+F16+G16+H16</f>
        <v>170</v>
      </c>
      <c r="N16">
        <f>M16*0.17</f>
        <v>28.900000000000002</v>
      </c>
      <c r="O16">
        <f>I16*0.15</f>
        <v>0</v>
      </c>
      <c r="P16">
        <f>ROUND(N16+O16,0)</f>
        <v>29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91</v>
      </c>
      <c r="E17" s="14">
        <v>80</v>
      </c>
      <c r="F17" s="15"/>
      <c r="G17" s="14"/>
      <c r="H17" s="14"/>
      <c r="I17" s="14"/>
      <c r="J17" s="14"/>
      <c r="M17" s="11">
        <f>D17+E17+F17+G17+H17</f>
        <v>171</v>
      </c>
      <c r="N17">
        <f>M17*0.17</f>
        <v>29.070000000000004</v>
      </c>
      <c r="O17">
        <f>I17*0.15</f>
        <v>0</v>
      </c>
      <c r="P17">
        <f>ROUND(N17+O17,0)</f>
        <v>29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93</v>
      </c>
      <c r="E18" s="14">
        <v>88</v>
      </c>
      <c r="F18" s="15"/>
      <c r="G18" s="14"/>
      <c r="H18" s="14"/>
      <c r="I18" s="14"/>
      <c r="J18" s="14"/>
      <c r="M18" s="11">
        <f>D18+E18+F18+G18+H18</f>
        <v>181</v>
      </c>
      <c r="N18">
        <f>M18*0.17</f>
        <v>30.770000000000003</v>
      </c>
      <c r="O18">
        <f>I18*0.15</f>
        <v>0</v>
      </c>
      <c r="P18">
        <f>ROUND(N18+O18,0)</f>
        <v>31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96</v>
      </c>
      <c r="E19" s="14">
        <v>72</v>
      </c>
      <c r="F19" s="15"/>
      <c r="G19" s="14"/>
      <c r="H19" s="14"/>
      <c r="I19" s="14"/>
      <c r="J19" s="14"/>
      <c r="M19" s="11">
        <f>D19+E19+F19+G19+H19</f>
        <v>168</v>
      </c>
      <c r="N19">
        <f>M19*0.17</f>
        <v>28.560000000000002</v>
      </c>
      <c r="O19">
        <f>I19*0.15</f>
        <v>0</v>
      </c>
      <c r="P19">
        <f>ROUND(N19+O19,0)</f>
        <v>29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91</v>
      </c>
      <c r="E20" s="14">
        <v>95</v>
      </c>
      <c r="F20" s="15"/>
      <c r="G20" s="14"/>
      <c r="H20" s="14"/>
      <c r="I20" s="14"/>
      <c r="J20" s="14"/>
      <c r="M20" s="11">
        <f>D20+E20+F20+G20+H20</f>
        <v>186</v>
      </c>
      <c r="N20">
        <f>M20*0.17</f>
        <v>31.62</v>
      </c>
      <c r="O20">
        <f>I20*0.15</f>
        <v>0</v>
      </c>
      <c r="P20">
        <f>ROUND(N20+O20,0)</f>
        <v>32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98</v>
      </c>
      <c r="E21" s="14">
        <v>66</v>
      </c>
      <c r="F21" s="15"/>
      <c r="G21" s="14"/>
      <c r="H21" s="14"/>
      <c r="I21" s="14"/>
      <c r="J21" s="14"/>
      <c r="M21" s="11">
        <f>D21+E21+F21+G21+H21</f>
        <v>164</v>
      </c>
      <c r="N21">
        <f>M21*0.17</f>
        <v>27.880000000000003</v>
      </c>
      <c r="O21">
        <f>I21*0.15</f>
        <v>0</v>
      </c>
      <c r="P21">
        <f>ROUND(N21+O21,0)</f>
        <v>28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90</v>
      </c>
      <c r="E22" s="14">
        <v>94</v>
      </c>
      <c r="F22" s="15"/>
      <c r="G22" s="14"/>
      <c r="H22" s="14"/>
      <c r="I22" s="14"/>
      <c r="J22" s="14"/>
      <c r="M22" s="11">
        <f>D22+E22+F22+G22+H22</f>
        <v>184</v>
      </c>
      <c r="N22">
        <f>M22*0.17</f>
        <v>31.28</v>
      </c>
      <c r="O22">
        <f>I22*0.15</f>
        <v>0</v>
      </c>
      <c r="P22">
        <f>ROUND(N22+O22,0)</f>
        <v>31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97</v>
      </c>
      <c r="E23" s="14">
        <v>91</v>
      </c>
      <c r="F23" s="15"/>
      <c r="G23" s="14"/>
      <c r="H23" s="14"/>
      <c r="I23" s="14"/>
      <c r="J23" s="14"/>
      <c r="M23" s="11">
        <f>D23+E23+F23+G23+H23</f>
        <v>188</v>
      </c>
      <c r="N23">
        <f>M23*0.17</f>
        <v>31.96</v>
      </c>
      <c r="O23">
        <f>I23*0.15</f>
        <v>0</v>
      </c>
      <c r="P23">
        <f>ROUND(N23+O23,0)</f>
        <v>32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97</v>
      </c>
      <c r="E24" s="14">
        <v>95</v>
      </c>
      <c r="F24" s="15"/>
      <c r="G24" s="14"/>
      <c r="H24" s="14"/>
      <c r="I24" s="14"/>
      <c r="J24" s="14"/>
      <c r="M24" s="11">
        <f>D24+E24+F24+G24+H24</f>
        <v>192</v>
      </c>
      <c r="N24">
        <f>M24*0.17</f>
        <v>32.64</v>
      </c>
      <c r="O24">
        <f>I24*0.15</f>
        <v>0</v>
      </c>
      <c r="P24">
        <f>ROUND(N24+O24,0)</f>
        <v>33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88</v>
      </c>
      <c r="E25" s="14">
        <v>94</v>
      </c>
      <c r="F25" s="15"/>
      <c r="G25" s="14"/>
      <c r="H25" s="14"/>
      <c r="I25" s="14"/>
      <c r="J25" s="14"/>
      <c r="M25" s="11">
        <f>D25+E25+F25+G25+H25</f>
        <v>182</v>
      </c>
      <c r="N25">
        <f>M25*0.17</f>
        <v>30.94</v>
      </c>
      <c r="O25">
        <f>I25*0.15</f>
        <v>0</v>
      </c>
      <c r="P25">
        <f>ROUND(N25+O25,0)</f>
        <v>31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91</v>
      </c>
      <c r="E26" s="14">
        <v>82</v>
      </c>
      <c r="F26" s="15"/>
      <c r="G26" s="14"/>
      <c r="H26" s="14"/>
      <c r="I26" s="14"/>
      <c r="J26" s="14"/>
      <c r="M26" s="11">
        <f>D26+E26+F26+G26+H26</f>
        <v>173</v>
      </c>
      <c r="N26">
        <f>M26*0.17</f>
        <v>29.410000000000004</v>
      </c>
      <c r="O26">
        <f>I26*0.15</f>
        <v>0</v>
      </c>
      <c r="P26">
        <f>ROUND(N26+O26,0)</f>
        <v>29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86</v>
      </c>
      <c r="E27" s="14">
        <v>85</v>
      </c>
      <c r="F27" s="15"/>
      <c r="G27" s="14"/>
      <c r="H27" s="14"/>
      <c r="I27" s="14"/>
      <c r="J27" s="14"/>
      <c r="M27" s="11">
        <f>D27+E27+F27+G27+H27</f>
        <v>171</v>
      </c>
      <c r="N27">
        <f>M27*0.17</f>
        <v>29.070000000000004</v>
      </c>
      <c r="O27">
        <f>I27*0.15</f>
        <v>0</v>
      </c>
      <c r="P27">
        <f>ROUND(N27+O27,0)</f>
        <v>29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98</v>
      </c>
      <c r="E28" s="14">
        <v>97</v>
      </c>
      <c r="F28" s="15"/>
      <c r="G28" s="14"/>
      <c r="H28" s="14"/>
      <c r="I28" s="14"/>
      <c r="J28" s="14"/>
      <c r="M28" s="11">
        <f>D28+E28+F28+G28+H28</f>
        <v>195</v>
      </c>
      <c r="N28">
        <f>M28*0.17</f>
        <v>33.150000000000006</v>
      </c>
      <c r="O28">
        <f>I28*0.15</f>
        <v>0</v>
      </c>
      <c r="P28">
        <f>ROUND(N28+O28,0)</f>
        <v>33</v>
      </c>
    </row>
  </sheetData>
  <sheetProtection algorithmName="SHA-512" hashValue="Lu8fclLqKTbWxnNaoYQmv2TP4CB2aG59pvnjh5jHSO9j/JDiJxjW0n6MJcqXxTpb+2h4+zb9RrVtwfsoeM3+hQ==" saltValue="I1pl5S3Fj5C0Run0fNHYLA==" spinCount="100000" sheet="1" objects="1" scenarios="1"/>
  <dataValidations count="26">
    <dataValidation type="whole" allowBlank="1" showInputMessage="1" showErrorMessage="1" errorTitle="Valor fuera de rango" error="Ingrese un valor correcto" sqref="F3" xr:uid="{7A7E4FCA-F947-4C81-B4C4-9BA0467C974E}">
      <formula1>0</formula1>
      <formula2>100</formula2>
    </dataValidation>
    <dataValidation type="whole" allowBlank="1" showInputMessage="1" showErrorMessage="1" errorTitle="Valor fuera de rango" error="Ingrese un valor correcto" sqref="F4" xr:uid="{68AE2D93-3BA8-4916-AEF3-7F522BD4B5B4}">
      <formula1>0</formula1>
      <formula2>100</formula2>
    </dataValidation>
    <dataValidation type="whole" allowBlank="1" showInputMessage="1" showErrorMessage="1" errorTitle="Valor fuera de rango" error="Ingrese un valor correcto" sqref="F5" xr:uid="{E29699E9-211C-4103-83D3-317DE04DEF36}">
      <formula1>0</formula1>
      <formula2>100</formula2>
    </dataValidation>
    <dataValidation type="whole" allowBlank="1" showInputMessage="1" showErrorMessage="1" errorTitle="Valor fuera de rango" error="Ingrese un valor correcto" sqref="F6" xr:uid="{6D3D7E65-44B3-42B5-9991-6C342178920B}">
      <formula1>0</formula1>
      <formula2>100</formula2>
    </dataValidation>
    <dataValidation type="whole" allowBlank="1" showInputMessage="1" showErrorMessage="1" errorTitle="Valor fuera de rango" error="Ingrese un valor correcto" sqref="F7" xr:uid="{57BBAB76-ED7A-48E5-97E8-C8088C778BCF}">
      <formula1>0</formula1>
      <formula2>100</formula2>
    </dataValidation>
    <dataValidation type="whole" allowBlank="1" showInputMessage="1" showErrorMessage="1" errorTitle="Valor fuera de rango" error="Ingrese un valor correcto" sqref="F8" xr:uid="{5BBDB1B7-127F-4363-BBAF-DCB1F29A3801}">
      <formula1>0</formula1>
      <formula2>100</formula2>
    </dataValidation>
    <dataValidation type="whole" allowBlank="1" showInputMessage="1" showErrorMessage="1" errorTitle="Valor fuera de rango" error="Ingrese un valor correcto" sqref="F9" xr:uid="{C5FABBAB-A036-415E-B7C3-8F0CDF0A8CA8}">
      <formula1>0</formula1>
      <formula2>100</formula2>
    </dataValidation>
    <dataValidation type="whole" allowBlank="1" showInputMessage="1" showErrorMessage="1" errorTitle="Valor fuera de rango" error="Ingrese un valor correcto" sqref="F10" xr:uid="{DE7B1877-CD6E-4586-8DFD-EA4A5892AB76}">
      <formula1>0</formula1>
      <formula2>100</formula2>
    </dataValidation>
    <dataValidation type="whole" allowBlank="1" showInputMessage="1" showErrorMessage="1" errorTitle="Valor fuera de rango" error="Ingrese un valor correcto" sqref="F11" xr:uid="{71DDECF4-ABAD-4178-8408-C1258F5C7951}">
      <formula1>0</formula1>
      <formula2>100</formula2>
    </dataValidation>
    <dataValidation type="whole" allowBlank="1" showInputMessage="1" showErrorMessage="1" errorTitle="Valor fuera de rango" error="Ingrese un valor correcto" sqref="F12" xr:uid="{C6824DA8-88D5-438C-805F-6B7418BA94C5}">
      <formula1>0</formula1>
      <formula2>100</formula2>
    </dataValidation>
    <dataValidation type="whole" allowBlank="1" showInputMessage="1" showErrorMessage="1" errorTitle="Valor fuera de rango" error="Ingrese un valor correcto" sqref="F13" xr:uid="{6CE8F3FB-4797-4235-88B9-57162A83F1B7}">
      <formula1>0</formula1>
      <formula2>100</formula2>
    </dataValidation>
    <dataValidation type="whole" allowBlank="1" showInputMessage="1" showErrorMessage="1" errorTitle="Valor fuera de rango" error="Ingrese un valor correcto" sqref="F14" xr:uid="{66E0AD19-C3E6-49E1-BB2D-9D27869EE29A}">
      <formula1>0</formula1>
      <formula2>100</formula2>
    </dataValidation>
    <dataValidation type="whole" allowBlank="1" showInputMessage="1" showErrorMessage="1" errorTitle="Valor fuera de rango" error="Ingrese un valor correcto" sqref="F15" xr:uid="{11BA0E4D-EAAC-489B-AA4F-9CE565BD0CE4}">
      <formula1>0</formula1>
      <formula2>100</formula2>
    </dataValidation>
    <dataValidation type="whole" allowBlank="1" showInputMessage="1" showErrorMessage="1" errorTitle="Valor fuera de rango" error="Ingrese un valor correcto" sqref="F16" xr:uid="{D125DA9A-45EA-4F48-9E48-4AD1C7387A17}">
      <formula1>0</formula1>
      <formula2>100</formula2>
    </dataValidation>
    <dataValidation type="whole" allowBlank="1" showInputMessage="1" showErrorMessage="1" errorTitle="Valor fuera de rango" error="Ingrese un valor correcto" sqref="F17" xr:uid="{9B93A536-6787-409D-97C7-3BBA1C590A1C}">
      <formula1>0</formula1>
      <formula2>100</formula2>
    </dataValidation>
    <dataValidation type="whole" allowBlank="1" showInputMessage="1" showErrorMessage="1" errorTitle="Valor fuera de rango" error="Ingrese un valor correcto" sqref="F18" xr:uid="{EC3F5FE3-7BB3-4C34-ACF7-6523ECF4749F}">
      <formula1>0</formula1>
      <formula2>100</formula2>
    </dataValidation>
    <dataValidation type="whole" allowBlank="1" showInputMessage="1" showErrorMessage="1" errorTitle="Valor fuera de rango" error="Ingrese un valor correcto" sqref="F19" xr:uid="{7F27D97C-64C6-4A24-BCA6-34CC853F03B9}">
      <formula1>0</formula1>
      <formula2>100</formula2>
    </dataValidation>
    <dataValidation type="whole" allowBlank="1" showInputMessage="1" showErrorMessage="1" errorTitle="Valor fuera de rango" error="Ingrese un valor correcto" sqref="F20" xr:uid="{76C3060E-30D2-4761-B3F2-00BAD2F57108}">
      <formula1>0</formula1>
      <formula2>100</formula2>
    </dataValidation>
    <dataValidation type="whole" allowBlank="1" showInputMessage="1" showErrorMessage="1" errorTitle="Valor fuera de rango" error="Ingrese un valor correcto" sqref="F21" xr:uid="{BFF8BA7C-28ED-4A3C-8997-7B81DF24DA01}">
      <formula1>0</formula1>
      <formula2>100</formula2>
    </dataValidation>
    <dataValidation type="whole" allowBlank="1" showInputMessage="1" showErrorMessage="1" errorTitle="Valor fuera de rango" error="Ingrese un valor correcto" sqref="F22" xr:uid="{BD51FADF-152A-4527-AB78-0CC9B8FDA6A2}">
      <formula1>0</formula1>
      <formula2>100</formula2>
    </dataValidation>
    <dataValidation type="whole" allowBlank="1" showInputMessage="1" showErrorMessage="1" errorTitle="Valor fuera de rango" error="Ingrese un valor correcto" sqref="F23" xr:uid="{5593A0D4-1F13-4D38-B730-A6F01B38B9A3}">
      <formula1>0</formula1>
      <formula2>100</formula2>
    </dataValidation>
    <dataValidation type="whole" allowBlank="1" showInputMessage="1" showErrorMessage="1" errorTitle="Valor fuera de rango" error="Ingrese un valor correcto" sqref="F24" xr:uid="{CB08E020-8FB1-4871-BCED-7AC80179D204}">
      <formula1>0</formula1>
      <formula2>100</formula2>
    </dataValidation>
    <dataValidation type="whole" allowBlank="1" showInputMessage="1" showErrorMessage="1" errorTitle="Valor fuera de rango" error="Ingrese un valor correcto" sqref="F25" xr:uid="{15675E31-66B7-453F-A5AC-26F096F18D7A}">
      <formula1>0</formula1>
      <formula2>100</formula2>
    </dataValidation>
    <dataValidation type="whole" allowBlank="1" showInputMessage="1" showErrorMessage="1" errorTitle="Valor fuera de rango" error="Ingrese un valor correcto" sqref="F26" xr:uid="{3B71C8A1-BD77-4D34-AF4C-86924E6776A8}">
      <formula1>0</formula1>
      <formula2>100</formula2>
    </dataValidation>
    <dataValidation type="whole" allowBlank="1" showInputMessage="1" showErrorMessage="1" errorTitle="Valor fuera de rango" error="Ingrese un valor correcto" sqref="F27" xr:uid="{9156DC18-F8E6-4A7D-8552-2282E4014FBB}">
      <formula1>0</formula1>
      <formula2>100</formula2>
    </dataValidation>
    <dataValidation type="whole" allowBlank="1" showInputMessage="1" showErrorMessage="1" errorTitle="Valor fuera de rango" error="Ingrese un valor correcto" sqref="F28" xr:uid="{5A7F2FED-1318-4E2A-8840-A0DD6C9D4A98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ECEAB-0C2F-40B3-A9BA-58A82C6DA7DD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180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76</v>
      </c>
      <c r="E3" s="14">
        <v>88</v>
      </c>
      <c r="F3" s="15"/>
      <c r="G3" s="14"/>
      <c r="H3" s="14"/>
      <c r="I3" s="14"/>
      <c r="J3" s="14"/>
      <c r="M3" s="11">
        <f>D3+E3+F3+G3+H3</f>
        <v>164</v>
      </c>
      <c r="N3">
        <f>M3*0.17</f>
        <v>27.880000000000003</v>
      </c>
      <c r="O3">
        <f>I3*0.15</f>
        <v>0</v>
      </c>
      <c r="P3">
        <f>ROUND(N3+O3,0)</f>
        <v>28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79</v>
      </c>
      <c r="E4" s="14">
        <v>66</v>
      </c>
      <c r="F4" s="15"/>
      <c r="G4" s="14"/>
      <c r="H4" s="14"/>
      <c r="I4" s="14"/>
      <c r="J4" s="14"/>
      <c r="M4" s="11">
        <f>D4+E4+F4+G4+H4</f>
        <v>145</v>
      </c>
      <c r="N4">
        <f>M4*0.17</f>
        <v>24.650000000000002</v>
      </c>
      <c r="O4">
        <f>I4*0.15</f>
        <v>0</v>
      </c>
      <c r="P4">
        <f>ROUND(N4+O4,0)</f>
        <v>25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70</v>
      </c>
      <c r="E5" s="14">
        <v>65</v>
      </c>
      <c r="F5" s="15"/>
      <c r="G5" s="14"/>
      <c r="H5" s="14"/>
      <c r="I5" s="14"/>
      <c r="J5" s="14"/>
      <c r="M5" s="11">
        <f>D5+E5+F5+G5+H5</f>
        <v>135</v>
      </c>
      <c r="N5">
        <f>M5*0.17</f>
        <v>22.950000000000003</v>
      </c>
      <c r="O5">
        <f>I5*0.15</f>
        <v>0</v>
      </c>
      <c r="P5">
        <f>ROUND(N5+O5,0)</f>
        <v>23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94</v>
      </c>
      <c r="E6" s="14">
        <v>84</v>
      </c>
      <c r="F6" s="15"/>
      <c r="G6" s="14"/>
      <c r="H6" s="14"/>
      <c r="I6" s="14"/>
      <c r="J6" s="14"/>
      <c r="M6" s="11">
        <f>D6+E6+F6+G6+H6</f>
        <v>178</v>
      </c>
      <c r="N6">
        <f>M6*0.17</f>
        <v>30.26</v>
      </c>
      <c r="O6">
        <f>I6*0.15</f>
        <v>0</v>
      </c>
      <c r="P6">
        <f>ROUND(N6+O6,0)</f>
        <v>30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78</v>
      </c>
      <c r="E7" s="14">
        <v>92</v>
      </c>
      <c r="F7" s="15"/>
      <c r="G7" s="14"/>
      <c r="H7" s="14"/>
      <c r="I7" s="14"/>
      <c r="J7" s="14"/>
      <c r="M7" s="11">
        <f>D7+E7+F7+G7+H7</f>
        <v>170</v>
      </c>
      <c r="N7">
        <f>M7*0.17</f>
        <v>28.900000000000002</v>
      </c>
      <c r="O7">
        <f>I7*0.15</f>
        <v>0</v>
      </c>
      <c r="P7">
        <f>ROUND(N7+O7,0)</f>
        <v>29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86</v>
      </c>
      <c r="E8" s="14">
        <v>70</v>
      </c>
      <c r="F8" s="15"/>
      <c r="G8" s="14"/>
      <c r="H8" s="14"/>
      <c r="I8" s="14"/>
      <c r="J8" s="14"/>
      <c r="M8" s="11">
        <f>D8+E8+F8+G8+H8</f>
        <v>156</v>
      </c>
      <c r="N8">
        <f>M8*0.17</f>
        <v>26.520000000000003</v>
      </c>
      <c r="O8">
        <f>I8*0.15</f>
        <v>0</v>
      </c>
      <c r="P8">
        <f>ROUND(N8+O8,0)</f>
        <v>27</v>
      </c>
    </row>
    <row r="9" spans="1:16" x14ac:dyDescent="0.25">
      <c r="A9" s="12" t="s">
        <v>138</v>
      </c>
      <c r="B9" s="12">
        <v>7</v>
      </c>
      <c r="C9" s="13" t="s">
        <v>139</v>
      </c>
      <c r="D9" s="14"/>
      <c r="E9" s="14">
        <v>89</v>
      </c>
      <c r="F9" s="15"/>
      <c r="G9" s="14"/>
      <c r="H9" s="14"/>
      <c r="I9" s="14"/>
      <c r="J9" s="14"/>
      <c r="M9" s="11">
        <f>D9+E9+F9+G9+H9</f>
        <v>89</v>
      </c>
      <c r="N9">
        <f>M9*0.17</f>
        <v>15.13</v>
      </c>
      <c r="O9">
        <f>I9*0.15</f>
        <v>0</v>
      </c>
      <c r="P9">
        <f>ROUND(N9+O9,0)</f>
        <v>15</v>
      </c>
    </row>
    <row r="10" spans="1:16" x14ac:dyDescent="0.25">
      <c r="A10" s="12" t="s">
        <v>140</v>
      </c>
      <c r="B10" s="12">
        <v>8</v>
      </c>
      <c r="C10" s="13" t="s">
        <v>141</v>
      </c>
      <c r="D10" s="14">
        <v>96</v>
      </c>
      <c r="E10" s="14">
        <v>96</v>
      </c>
      <c r="F10" s="15"/>
      <c r="G10" s="14"/>
      <c r="H10" s="14"/>
      <c r="I10" s="14"/>
      <c r="J10" s="14"/>
      <c r="M10" s="11">
        <f>D10+E10+F10+G10+H10</f>
        <v>192</v>
      </c>
      <c r="N10">
        <f>M10*0.17</f>
        <v>32.64</v>
      </c>
      <c r="O10">
        <f>I10*0.15</f>
        <v>0</v>
      </c>
      <c r="P10">
        <f>ROUND(N10+O10,0)</f>
        <v>33</v>
      </c>
    </row>
    <row r="11" spans="1:16" x14ac:dyDescent="0.25">
      <c r="A11" s="12" t="s">
        <v>142</v>
      </c>
      <c r="B11" s="12">
        <v>9</v>
      </c>
      <c r="C11" s="13" t="s">
        <v>143</v>
      </c>
      <c r="D11" s="14">
        <v>90</v>
      </c>
      <c r="E11" s="14">
        <v>77</v>
      </c>
      <c r="F11" s="15"/>
      <c r="G11" s="14"/>
      <c r="H11" s="14"/>
      <c r="I11" s="14"/>
      <c r="J11" s="14"/>
      <c r="M11" s="11">
        <f>D11+E11+F11+G11+H11</f>
        <v>167</v>
      </c>
      <c r="N11">
        <f>M11*0.17</f>
        <v>28.39</v>
      </c>
      <c r="O11">
        <f>I11*0.15</f>
        <v>0</v>
      </c>
      <c r="P11">
        <f>ROUND(N11+O11,0)</f>
        <v>28</v>
      </c>
    </row>
    <row r="12" spans="1:16" x14ac:dyDescent="0.25">
      <c r="A12" s="12" t="s">
        <v>144</v>
      </c>
      <c r="B12" s="12">
        <v>10</v>
      </c>
      <c r="C12" s="13" t="s">
        <v>145</v>
      </c>
      <c r="D12" s="14">
        <v>94</v>
      </c>
      <c r="E12" s="14">
        <v>89</v>
      </c>
      <c r="F12" s="15"/>
      <c r="G12" s="14"/>
      <c r="H12" s="14"/>
      <c r="I12" s="14"/>
      <c r="J12" s="14"/>
      <c r="M12" s="11">
        <f>D12+E12+F12+G12+H12</f>
        <v>183</v>
      </c>
      <c r="N12">
        <f>M12*0.17</f>
        <v>31.110000000000003</v>
      </c>
      <c r="O12">
        <f>I12*0.15</f>
        <v>0</v>
      </c>
      <c r="P12">
        <f>ROUND(N12+O12,0)</f>
        <v>31</v>
      </c>
    </row>
    <row r="13" spans="1:16" x14ac:dyDescent="0.25">
      <c r="A13" s="12" t="s">
        <v>146</v>
      </c>
      <c r="B13" s="12">
        <v>11</v>
      </c>
      <c r="C13" s="13" t="s">
        <v>147</v>
      </c>
      <c r="D13" s="14">
        <v>88</v>
      </c>
      <c r="E13" s="14">
        <v>65</v>
      </c>
      <c r="F13" s="15"/>
      <c r="G13" s="14"/>
      <c r="H13" s="14"/>
      <c r="I13" s="14"/>
      <c r="J13" s="14"/>
      <c r="M13" s="11">
        <f>D13+E13+F13+G13+H13</f>
        <v>153</v>
      </c>
      <c r="N13">
        <f>M13*0.17</f>
        <v>26.01</v>
      </c>
      <c r="O13">
        <f>I13*0.15</f>
        <v>0</v>
      </c>
      <c r="P13">
        <f>ROUND(N13+O13,0)</f>
        <v>26</v>
      </c>
    </row>
    <row r="14" spans="1:16" x14ac:dyDescent="0.25">
      <c r="A14" s="12" t="s">
        <v>148</v>
      </c>
      <c r="B14" s="12">
        <v>12</v>
      </c>
      <c r="C14" s="13" t="s">
        <v>149</v>
      </c>
      <c r="D14" s="14">
        <v>80</v>
      </c>
      <c r="E14" s="14">
        <v>65</v>
      </c>
      <c r="F14" s="15"/>
      <c r="G14" s="14"/>
      <c r="H14" s="14"/>
      <c r="I14" s="14"/>
      <c r="J14" s="14"/>
      <c r="M14" s="11">
        <f>D14+E14+F14+G14+H14</f>
        <v>145</v>
      </c>
      <c r="N14">
        <f>M14*0.17</f>
        <v>24.650000000000002</v>
      </c>
      <c r="O14">
        <f>I14*0.15</f>
        <v>0</v>
      </c>
      <c r="P14">
        <f>ROUND(N14+O14,0)</f>
        <v>25</v>
      </c>
    </row>
    <row r="15" spans="1:16" x14ac:dyDescent="0.25">
      <c r="A15" s="12" t="s">
        <v>150</v>
      </c>
      <c r="B15" s="12">
        <v>13</v>
      </c>
      <c r="C15" s="13" t="s">
        <v>151</v>
      </c>
      <c r="D15" s="14">
        <v>86</v>
      </c>
      <c r="E15" s="14">
        <v>76</v>
      </c>
      <c r="F15" s="15"/>
      <c r="G15" s="14"/>
      <c r="H15" s="14"/>
      <c r="I15" s="14"/>
      <c r="J15" s="14"/>
      <c r="M15" s="11">
        <f>D15+E15+F15+G15+H15</f>
        <v>162</v>
      </c>
      <c r="N15">
        <f>M15*0.17</f>
        <v>27.540000000000003</v>
      </c>
      <c r="O15">
        <f>I15*0.15</f>
        <v>0</v>
      </c>
      <c r="P15">
        <f>ROUND(N15+O15,0)</f>
        <v>28</v>
      </c>
    </row>
    <row r="16" spans="1:16" x14ac:dyDescent="0.25">
      <c r="A16" s="12" t="s">
        <v>152</v>
      </c>
      <c r="B16" s="12">
        <v>14</v>
      </c>
      <c r="C16" s="13" t="s">
        <v>153</v>
      </c>
      <c r="D16" s="14">
        <v>96</v>
      </c>
      <c r="E16" s="14">
        <v>98</v>
      </c>
      <c r="F16" s="15"/>
      <c r="G16" s="14"/>
      <c r="H16" s="14"/>
      <c r="I16" s="14"/>
      <c r="J16" s="14"/>
      <c r="M16" s="11">
        <f>D16+E16+F16+G16+H16</f>
        <v>194</v>
      </c>
      <c r="N16">
        <f>M16*0.17</f>
        <v>32.980000000000004</v>
      </c>
      <c r="O16">
        <f>I16*0.15</f>
        <v>0</v>
      </c>
      <c r="P16">
        <f>ROUND(N16+O16,0)</f>
        <v>33</v>
      </c>
    </row>
    <row r="17" spans="1:16" x14ac:dyDescent="0.25">
      <c r="A17" s="12" t="s">
        <v>154</v>
      </c>
      <c r="B17" s="12">
        <v>15</v>
      </c>
      <c r="C17" s="13" t="s">
        <v>155</v>
      </c>
      <c r="D17" s="14">
        <v>84</v>
      </c>
      <c r="E17" s="14">
        <v>90</v>
      </c>
      <c r="F17" s="15"/>
      <c r="G17" s="14"/>
      <c r="H17" s="14"/>
      <c r="I17" s="14"/>
      <c r="J17" s="14"/>
      <c r="M17" s="11">
        <f>D17+E17+F17+G17+H17</f>
        <v>174</v>
      </c>
      <c r="N17">
        <f>M17*0.17</f>
        <v>29.580000000000002</v>
      </c>
      <c r="O17">
        <f>I17*0.15</f>
        <v>0</v>
      </c>
      <c r="P17">
        <f>ROUND(N17+O17,0)</f>
        <v>30</v>
      </c>
    </row>
    <row r="18" spans="1:16" x14ac:dyDescent="0.25">
      <c r="A18" s="12" t="s">
        <v>156</v>
      </c>
      <c r="B18" s="12">
        <v>16</v>
      </c>
      <c r="C18" s="13" t="s">
        <v>157</v>
      </c>
      <c r="D18" s="14">
        <v>70</v>
      </c>
      <c r="E18" s="14">
        <v>66</v>
      </c>
      <c r="F18" s="15"/>
      <c r="G18" s="14"/>
      <c r="H18" s="14"/>
      <c r="I18" s="14"/>
      <c r="J18" s="14"/>
      <c r="M18" s="11">
        <f>D18+E18+F18+G18+H18</f>
        <v>136</v>
      </c>
      <c r="N18">
        <f>M18*0.17</f>
        <v>23.12</v>
      </c>
      <c r="O18">
        <f>I18*0.15</f>
        <v>0</v>
      </c>
      <c r="P18">
        <f>ROUND(N18+O18,0)</f>
        <v>23</v>
      </c>
    </row>
    <row r="19" spans="1:16" x14ac:dyDescent="0.25">
      <c r="A19" s="12" t="s">
        <v>158</v>
      </c>
      <c r="B19" s="12">
        <v>17</v>
      </c>
      <c r="C19" s="13" t="s">
        <v>159</v>
      </c>
      <c r="D19" s="14">
        <v>82</v>
      </c>
      <c r="E19" s="14">
        <v>85</v>
      </c>
      <c r="F19" s="15"/>
      <c r="G19" s="14"/>
      <c r="H19" s="14"/>
      <c r="I19" s="14"/>
      <c r="J19" s="14"/>
      <c r="M19" s="11">
        <f>D19+E19+F19+G19+H19</f>
        <v>167</v>
      </c>
      <c r="N19">
        <f>M19*0.17</f>
        <v>28.39</v>
      </c>
      <c r="O19">
        <f>I19*0.15</f>
        <v>0</v>
      </c>
      <c r="P19">
        <f>ROUND(N19+O19,0)</f>
        <v>28</v>
      </c>
    </row>
    <row r="20" spans="1:16" x14ac:dyDescent="0.25">
      <c r="A20" s="12" t="s">
        <v>160</v>
      </c>
      <c r="B20" s="12">
        <v>18</v>
      </c>
      <c r="C20" s="13" t="s">
        <v>161</v>
      </c>
      <c r="D20" s="14">
        <v>91</v>
      </c>
      <c r="E20" s="14">
        <v>80</v>
      </c>
      <c r="F20" s="15"/>
      <c r="G20" s="14"/>
      <c r="H20" s="14"/>
      <c r="I20" s="14"/>
      <c r="J20" s="14"/>
      <c r="M20" s="11">
        <f>D20+E20+F20+G20+H20</f>
        <v>171</v>
      </c>
      <c r="N20">
        <f>M20*0.17</f>
        <v>29.070000000000004</v>
      </c>
      <c r="O20">
        <f>I20*0.15</f>
        <v>0</v>
      </c>
      <c r="P20">
        <f>ROUND(N20+O20,0)</f>
        <v>29</v>
      </c>
    </row>
    <row r="21" spans="1:16" x14ac:dyDescent="0.25">
      <c r="A21" s="12" t="s">
        <v>162</v>
      </c>
      <c r="B21" s="12">
        <v>19</v>
      </c>
      <c r="C21" s="13" t="s">
        <v>163</v>
      </c>
      <c r="D21" s="14">
        <v>100</v>
      </c>
      <c r="E21" s="14">
        <v>99</v>
      </c>
      <c r="F21" s="15"/>
      <c r="G21" s="14"/>
      <c r="H21" s="14"/>
      <c r="I21" s="14"/>
      <c r="J21" s="14"/>
      <c r="M21" s="11">
        <f>D21+E21+F21+G21+H21</f>
        <v>199</v>
      </c>
      <c r="N21">
        <f>M21*0.17</f>
        <v>33.830000000000005</v>
      </c>
      <c r="O21">
        <f>I21*0.15</f>
        <v>0</v>
      </c>
      <c r="P21">
        <f>ROUND(N21+O21,0)</f>
        <v>34</v>
      </c>
    </row>
    <row r="22" spans="1:16" x14ac:dyDescent="0.25">
      <c r="A22" s="12" t="s">
        <v>164</v>
      </c>
      <c r="B22" s="12">
        <v>20</v>
      </c>
      <c r="C22" s="13" t="s">
        <v>165</v>
      </c>
      <c r="D22" s="14">
        <v>90</v>
      </c>
      <c r="E22" s="14">
        <v>98</v>
      </c>
      <c r="F22" s="15"/>
      <c r="G22" s="14"/>
      <c r="H22" s="14"/>
      <c r="I22" s="14"/>
      <c r="J22" s="14"/>
      <c r="M22" s="11">
        <f>D22+E22+F22+G22+H22</f>
        <v>188</v>
      </c>
      <c r="N22">
        <f>M22*0.17</f>
        <v>31.96</v>
      </c>
      <c r="O22">
        <f>I22*0.15</f>
        <v>0</v>
      </c>
      <c r="P22">
        <f>ROUND(N22+O22,0)</f>
        <v>32</v>
      </c>
    </row>
    <row r="23" spans="1:16" x14ac:dyDescent="0.25">
      <c r="A23" s="12" t="s">
        <v>166</v>
      </c>
      <c r="B23" s="12">
        <v>21</v>
      </c>
      <c r="C23" s="13" t="s">
        <v>167</v>
      </c>
      <c r="D23" s="14">
        <v>80</v>
      </c>
      <c r="E23" s="14">
        <v>75</v>
      </c>
      <c r="F23" s="15"/>
      <c r="G23" s="14"/>
      <c r="H23" s="14"/>
      <c r="I23" s="14"/>
      <c r="J23" s="14"/>
      <c r="M23" s="11">
        <f>D23+E23+F23+G23+H23</f>
        <v>155</v>
      </c>
      <c r="N23">
        <f>M23*0.17</f>
        <v>26.35</v>
      </c>
      <c r="O23">
        <f>I23*0.15</f>
        <v>0</v>
      </c>
      <c r="P23">
        <f>ROUND(N23+O23,0)</f>
        <v>26</v>
      </c>
    </row>
    <row r="24" spans="1:16" x14ac:dyDescent="0.25">
      <c r="A24" s="12" t="s">
        <v>168</v>
      </c>
      <c r="B24" s="12">
        <v>22</v>
      </c>
      <c r="C24" s="13" t="s">
        <v>169</v>
      </c>
      <c r="D24" s="14">
        <v>92</v>
      </c>
      <c r="E24" s="14">
        <v>90</v>
      </c>
      <c r="F24" s="15"/>
      <c r="G24" s="14"/>
      <c r="H24" s="14"/>
      <c r="I24" s="14"/>
      <c r="J24" s="14"/>
      <c r="M24" s="11">
        <f>D24+E24+F24+G24+H24</f>
        <v>182</v>
      </c>
      <c r="N24">
        <f>M24*0.17</f>
        <v>30.94</v>
      </c>
      <c r="O24">
        <f>I24*0.15</f>
        <v>0</v>
      </c>
      <c r="P24">
        <f>ROUND(N24+O24,0)</f>
        <v>31</v>
      </c>
    </row>
    <row r="25" spans="1:16" x14ac:dyDescent="0.25">
      <c r="A25" s="12" t="s">
        <v>170</v>
      </c>
      <c r="B25" s="12">
        <v>23</v>
      </c>
      <c r="C25" s="13" t="s">
        <v>171</v>
      </c>
      <c r="D25" s="14">
        <v>88</v>
      </c>
      <c r="E25" s="14">
        <v>90</v>
      </c>
      <c r="F25" s="15"/>
      <c r="G25" s="14"/>
      <c r="H25" s="14"/>
      <c r="I25" s="14"/>
      <c r="J25" s="14"/>
      <c r="M25" s="11">
        <f>D25+E25+F25+G25+H25</f>
        <v>178</v>
      </c>
      <c r="N25">
        <f>M25*0.17</f>
        <v>30.26</v>
      </c>
      <c r="O25">
        <f>I25*0.15</f>
        <v>0</v>
      </c>
      <c r="P25">
        <f>ROUND(N25+O25,0)</f>
        <v>30</v>
      </c>
    </row>
    <row r="26" spans="1:16" x14ac:dyDescent="0.25">
      <c r="A26" s="12" t="s">
        <v>172</v>
      </c>
      <c r="B26" s="12">
        <v>24</v>
      </c>
      <c r="C26" s="13" t="s">
        <v>173</v>
      </c>
      <c r="D26" s="14">
        <v>92</v>
      </c>
      <c r="E26" s="14">
        <v>97</v>
      </c>
      <c r="F26" s="15"/>
      <c r="G26" s="14"/>
      <c r="H26" s="14"/>
      <c r="I26" s="14"/>
      <c r="J26" s="14"/>
      <c r="M26" s="11">
        <f>D26+E26+F26+G26+H26</f>
        <v>189</v>
      </c>
      <c r="N26">
        <f>M26*0.17</f>
        <v>32.130000000000003</v>
      </c>
      <c r="O26">
        <f>I26*0.15</f>
        <v>0</v>
      </c>
      <c r="P26">
        <f>ROUND(N26+O26,0)</f>
        <v>32</v>
      </c>
    </row>
    <row r="27" spans="1:16" x14ac:dyDescent="0.25">
      <c r="A27" s="12" t="s">
        <v>174</v>
      </c>
      <c r="B27" s="12">
        <v>25</v>
      </c>
      <c r="C27" s="13" t="s">
        <v>175</v>
      </c>
      <c r="D27" s="14">
        <v>100</v>
      </c>
      <c r="E27" s="14">
        <v>97</v>
      </c>
      <c r="F27" s="15"/>
      <c r="G27" s="14"/>
      <c r="H27" s="14"/>
      <c r="I27" s="14"/>
      <c r="J27" s="14"/>
      <c r="M27" s="11">
        <f>D27+E27+F27+G27+H27</f>
        <v>197</v>
      </c>
      <c r="N27">
        <f>M27*0.17</f>
        <v>33.49</v>
      </c>
      <c r="O27">
        <f>I27*0.15</f>
        <v>0</v>
      </c>
      <c r="P27">
        <f>ROUND(N27+O27,0)</f>
        <v>33</v>
      </c>
    </row>
    <row r="28" spans="1:16" x14ac:dyDescent="0.25">
      <c r="A28" s="12" t="s">
        <v>176</v>
      </c>
      <c r="B28" s="12">
        <v>26</v>
      </c>
      <c r="C28" s="13" t="s">
        <v>177</v>
      </c>
      <c r="D28" s="14">
        <v>88</v>
      </c>
      <c r="E28" s="14">
        <v>88</v>
      </c>
      <c r="F28" s="15"/>
      <c r="G28" s="14"/>
      <c r="H28" s="14"/>
      <c r="I28" s="14"/>
      <c r="J28" s="14"/>
      <c r="M28" s="11">
        <f>D28+E28+F28+G28+H28</f>
        <v>176</v>
      </c>
      <c r="N28">
        <f>M28*0.17</f>
        <v>29.92</v>
      </c>
      <c r="O28">
        <f>I28*0.15</f>
        <v>0</v>
      </c>
      <c r="P28">
        <f>ROUND(N28+O28,0)</f>
        <v>30</v>
      </c>
    </row>
    <row r="29" spans="1:16" x14ac:dyDescent="0.25">
      <c r="A29" s="12" t="s">
        <v>178</v>
      </c>
      <c r="B29" s="12">
        <v>27</v>
      </c>
      <c r="C29" s="13" t="s">
        <v>179</v>
      </c>
      <c r="D29" s="14">
        <v>70</v>
      </c>
      <c r="E29" s="14">
        <v>80</v>
      </c>
      <c r="F29" s="15"/>
      <c r="G29" s="14"/>
      <c r="H29" s="14"/>
      <c r="I29" s="14"/>
      <c r="J29" s="14"/>
      <c r="M29" s="11">
        <f>D29+E29+F29+G29+H29</f>
        <v>150</v>
      </c>
      <c r="N29">
        <f>M29*0.17</f>
        <v>25.500000000000004</v>
      </c>
      <c r="O29">
        <f>I29*0.15</f>
        <v>0</v>
      </c>
      <c r="P29">
        <f>ROUND(N29+O29,0)</f>
        <v>26</v>
      </c>
    </row>
  </sheetData>
  <sheetProtection algorithmName="SHA-512" hashValue="YTivtxlR4WcnSTlKYoJLMUMybvqmKL3+nCPsNbU776Gj4rg6iEnpxtsYWshEY35wbT54hFhB3CAVHxHUGkO+lQ==" saltValue="egkKqkPDVOeFVnIe81VC4w==" spinCount="100000" sheet="1" objects="1" scenarios="1"/>
  <dataValidations count="27">
    <dataValidation type="whole" allowBlank="1" showInputMessage="1" showErrorMessage="1" errorTitle="Valor fuera de rango" error="Ingrese un valor correcto" sqref="F3" xr:uid="{B6EAA15F-686F-4729-ABB4-552EE8863A32}">
      <formula1>0</formula1>
      <formula2>100</formula2>
    </dataValidation>
    <dataValidation type="whole" allowBlank="1" showInputMessage="1" showErrorMessage="1" errorTitle="Valor fuera de rango" error="Ingrese un valor correcto" sqref="F4" xr:uid="{FF25843F-850B-416B-848D-60411700AA27}">
      <formula1>0</formula1>
      <formula2>100</formula2>
    </dataValidation>
    <dataValidation type="whole" allowBlank="1" showInputMessage="1" showErrorMessage="1" errorTitle="Valor fuera de rango" error="Ingrese un valor correcto" sqref="F5" xr:uid="{CC96EB9F-319A-4EEA-9AEB-E7CF36100FA0}">
      <formula1>0</formula1>
      <formula2>100</formula2>
    </dataValidation>
    <dataValidation type="whole" allowBlank="1" showInputMessage="1" showErrorMessage="1" errorTitle="Valor fuera de rango" error="Ingrese un valor correcto" sqref="F6" xr:uid="{A83AB64F-68EB-46DB-84B9-39BEBEF51A7C}">
      <formula1>0</formula1>
      <formula2>100</formula2>
    </dataValidation>
    <dataValidation type="whole" allowBlank="1" showInputMessage="1" showErrorMessage="1" errorTitle="Valor fuera de rango" error="Ingrese un valor correcto" sqref="F7" xr:uid="{919AF643-19CA-4EF8-8F32-A1E5D063EA34}">
      <formula1>0</formula1>
      <formula2>100</formula2>
    </dataValidation>
    <dataValidation type="whole" allowBlank="1" showInputMessage="1" showErrorMessage="1" errorTitle="Valor fuera de rango" error="Ingrese un valor correcto" sqref="F8" xr:uid="{B9181E96-A7E6-4D2A-8ACF-AA2452150975}">
      <formula1>0</formula1>
      <formula2>100</formula2>
    </dataValidation>
    <dataValidation type="whole" allowBlank="1" showInputMessage="1" showErrorMessage="1" errorTitle="Valor fuera de rango" error="Ingrese un valor correcto" sqref="F9" xr:uid="{7D53B03F-DD72-4B96-B4C0-55665FA7EC24}">
      <formula1>0</formula1>
      <formula2>100</formula2>
    </dataValidation>
    <dataValidation type="whole" allowBlank="1" showInputMessage="1" showErrorMessage="1" errorTitle="Valor fuera de rango" error="Ingrese un valor correcto" sqref="F10" xr:uid="{1EBA2685-BDFE-4949-9BCD-7CFD705C7E84}">
      <formula1>0</formula1>
      <formula2>100</formula2>
    </dataValidation>
    <dataValidation type="whole" allowBlank="1" showInputMessage="1" showErrorMessage="1" errorTitle="Valor fuera de rango" error="Ingrese un valor correcto" sqref="F11" xr:uid="{229C05BE-312E-49D2-9277-6CADE7FB3F46}">
      <formula1>0</formula1>
      <formula2>100</formula2>
    </dataValidation>
    <dataValidation type="whole" allowBlank="1" showInputMessage="1" showErrorMessage="1" errorTitle="Valor fuera de rango" error="Ingrese un valor correcto" sqref="F12" xr:uid="{A74A9399-7A3B-4C3E-8D72-DCA5EE91758F}">
      <formula1>0</formula1>
      <formula2>100</formula2>
    </dataValidation>
    <dataValidation type="whole" allowBlank="1" showInputMessage="1" showErrorMessage="1" errorTitle="Valor fuera de rango" error="Ingrese un valor correcto" sqref="F13" xr:uid="{C53B4383-6E24-485F-9076-AF592D26AE5A}">
      <formula1>0</formula1>
      <formula2>100</formula2>
    </dataValidation>
    <dataValidation type="whole" allowBlank="1" showInputMessage="1" showErrorMessage="1" errorTitle="Valor fuera de rango" error="Ingrese un valor correcto" sqref="F14" xr:uid="{B56160C8-BF77-41C4-A9AF-46431D7A0CB9}">
      <formula1>0</formula1>
      <formula2>100</formula2>
    </dataValidation>
    <dataValidation type="whole" allowBlank="1" showInputMessage="1" showErrorMessage="1" errorTitle="Valor fuera de rango" error="Ingrese un valor correcto" sqref="F15" xr:uid="{761C5875-F3C0-419A-A2B5-163287E8EAB0}">
      <formula1>0</formula1>
      <formula2>100</formula2>
    </dataValidation>
    <dataValidation type="whole" allowBlank="1" showInputMessage="1" showErrorMessage="1" errorTitle="Valor fuera de rango" error="Ingrese un valor correcto" sqref="F16" xr:uid="{0C2ED41C-1C52-49F4-B922-7B78C073E1C3}">
      <formula1>0</formula1>
      <formula2>100</formula2>
    </dataValidation>
    <dataValidation type="whole" allowBlank="1" showInputMessage="1" showErrorMessage="1" errorTitle="Valor fuera de rango" error="Ingrese un valor correcto" sqref="F17" xr:uid="{876065A4-65AE-413F-8D6B-1F6C89EA5CA4}">
      <formula1>0</formula1>
      <formula2>100</formula2>
    </dataValidation>
    <dataValidation type="whole" allowBlank="1" showInputMessage="1" showErrorMessage="1" errorTitle="Valor fuera de rango" error="Ingrese un valor correcto" sqref="F18" xr:uid="{DCD23CC9-8B83-49AA-863D-B94A6C29F56A}">
      <formula1>0</formula1>
      <formula2>100</formula2>
    </dataValidation>
    <dataValidation type="whole" allowBlank="1" showInputMessage="1" showErrorMessage="1" errorTitle="Valor fuera de rango" error="Ingrese un valor correcto" sqref="F19" xr:uid="{8E3B71BB-B183-4C30-B0AF-6F68C4B8D774}">
      <formula1>0</formula1>
      <formula2>100</formula2>
    </dataValidation>
    <dataValidation type="whole" allowBlank="1" showInputMessage="1" showErrorMessage="1" errorTitle="Valor fuera de rango" error="Ingrese un valor correcto" sqref="F20" xr:uid="{DA25A06A-F066-4EE0-BDF1-F4C9A1F36B1D}">
      <formula1>0</formula1>
      <formula2>100</formula2>
    </dataValidation>
    <dataValidation type="whole" allowBlank="1" showInputMessage="1" showErrorMessage="1" errorTitle="Valor fuera de rango" error="Ingrese un valor correcto" sqref="F21" xr:uid="{6D5E9EC3-6AF3-4A3A-BD8A-E5553FCAE8A5}">
      <formula1>0</formula1>
      <formula2>100</formula2>
    </dataValidation>
    <dataValidation type="whole" allowBlank="1" showInputMessage="1" showErrorMessage="1" errorTitle="Valor fuera de rango" error="Ingrese un valor correcto" sqref="F22" xr:uid="{9EA4029E-10D3-4E1E-B206-BB8B94CFBB63}">
      <formula1>0</formula1>
      <formula2>100</formula2>
    </dataValidation>
    <dataValidation type="whole" allowBlank="1" showInputMessage="1" showErrorMessage="1" errorTitle="Valor fuera de rango" error="Ingrese un valor correcto" sqref="F23" xr:uid="{10F34FBF-22FF-4BAF-9053-684282A525C8}">
      <formula1>0</formula1>
      <formula2>100</formula2>
    </dataValidation>
    <dataValidation type="whole" allowBlank="1" showInputMessage="1" showErrorMessage="1" errorTitle="Valor fuera de rango" error="Ingrese un valor correcto" sqref="F24" xr:uid="{F0A8C662-38A0-453F-8388-23405DDBDEEA}">
      <formula1>0</formula1>
      <formula2>100</formula2>
    </dataValidation>
    <dataValidation type="whole" allowBlank="1" showInputMessage="1" showErrorMessage="1" errorTitle="Valor fuera de rango" error="Ingrese un valor correcto" sqref="F25" xr:uid="{088F6AF1-D67F-4D4E-BCCF-8B78F4E37313}">
      <formula1>0</formula1>
      <formula2>100</formula2>
    </dataValidation>
    <dataValidation type="whole" allowBlank="1" showInputMessage="1" showErrorMessage="1" errorTitle="Valor fuera de rango" error="Ingrese un valor correcto" sqref="F26" xr:uid="{BD97CB60-4EA8-425F-9367-5CCE8D3AA552}">
      <formula1>0</formula1>
      <formula2>100</formula2>
    </dataValidation>
    <dataValidation type="whole" allowBlank="1" showInputMessage="1" showErrorMessage="1" errorTitle="Valor fuera de rango" error="Ingrese un valor correcto" sqref="F27" xr:uid="{2AED55EE-628D-4C2F-BC14-E6A101B586A9}">
      <formula1>0</formula1>
      <formula2>100</formula2>
    </dataValidation>
    <dataValidation type="whole" allowBlank="1" showInputMessage="1" showErrorMessage="1" errorTitle="Valor fuera de rango" error="Ingrese un valor correcto" sqref="F28" xr:uid="{B595CAA7-E916-44D3-804D-58A9A28D2F4B}">
      <formula1>0</formula1>
      <formula2>100</formula2>
    </dataValidation>
    <dataValidation type="whole" allowBlank="1" showInputMessage="1" showErrorMessage="1" errorTitle="Valor fuera de rango" error="Ingrese un valor correcto" sqref="F29" xr:uid="{22C7820D-7516-4897-A593-E20776C6152B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4AD5-D687-4D8A-BDF4-440052622F37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181</v>
      </c>
      <c r="C1" s="1" t="s">
        <v>182</v>
      </c>
      <c r="D1" s="5" t="s">
        <v>237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183</v>
      </c>
      <c r="B3" s="12">
        <v>1</v>
      </c>
      <c r="C3" s="13" t="s">
        <v>184</v>
      </c>
      <c r="D3" s="14">
        <v>91</v>
      </c>
      <c r="E3" s="14">
        <v>98</v>
      </c>
      <c r="F3" s="15"/>
      <c r="G3" s="14"/>
      <c r="H3" s="14"/>
      <c r="I3" s="14"/>
      <c r="J3" s="14"/>
      <c r="M3" s="11">
        <f>D3+E3+F3+G3+H3</f>
        <v>189</v>
      </c>
      <c r="N3">
        <f>M3*0.17</f>
        <v>32.130000000000003</v>
      </c>
      <c r="O3">
        <f>I3*0.15</f>
        <v>0</v>
      </c>
      <c r="P3">
        <f>ROUND(N3+O3,0)</f>
        <v>32</v>
      </c>
    </row>
    <row r="4" spans="1:16" x14ac:dyDescent="0.25">
      <c r="A4" s="12" t="s">
        <v>185</v>
      </c>
      <c r="B4" s="12">
        <v>2</v>
      </c>
      <c r="C4" s="13" t="s">
        <v>186</v>
      </c>
      <c r="D4" s="14">
        <v>86</v>
      </c>
      <c r="E4" s="14">
        <v>94</v>
      </c>
      <c r="F4" s="15"/>
      <c r="G4" s="14"/>
      <c r="H4" s="14"/>
      <c r="I4" s="14"/>
      <c r="J4" s="14"/>
      <c r="M4" s="11">
        <f>D4+E4+F4+G4+H4</f>
        <v>180</v>
      </c>
      <c r="N4">
        <f>M4*0.17</f>
        <v>30.6</v>
      </c>
      <c r="O4">
        <f>I4*0.15</f>
        <v>0</v>
      </c>
      <c r="P4">
        <f>ROUND(N4+O4,0)</f>
        <v>31</v>
      </c>
    </row>
    <row r="5" spans="1:16" x14ac:dyDescent="0.25">
      <c r="A5" s="12" t="s">
        <v>187</v>
      </c>
      <c r="B5" s="12">
        <v>3</v>
      </c>
      <c r="C5" s="13" t="s">
        <v>188</v>
      </c>
      <c r="D5" s="14">
        <v>100</v>
      </c>
      <c r="E5" s="14">
        <v>98</v>
      </c>
      <c r="F5" s="15"/>
      <c r="G5" s="14"/>
      <c r="H5" s="14"/>
      <c r="I5" s="14"/>
      <c r="J5" s="14"/>
      <c r="M5" s="11">
        <f>D5+E5+F5+G5+H5</f>
        <v>198</v>
      </c>
      <c r="N5">
        <f>M5*0.17</f>
        <v>33.660000000000004</v>
      </c>
      <c r="O5">
        <f>I5*0.15</f>
        <v>0</v>
      </c>
      <c r="P5">
        <f>ROUND(N5+O5,0)</f>
        <v>34</v>
      </c>
    </row>
    <row r="6" spans="1:16" x14ac:dyDescent="0.25">
      <c r="A6" s="12" t="s">
        <v>189</v>
      </c>
      <c r="B6" s="12">
        <v>4</v>
      </c>
      <c r="C6" s="13" t="s">
        <v>190</v>
      </c>
      <c r="D6" s="14">
        <v>86</v>
      </c>
      <c r="E6" s="14">
        <v>74</v>
      </c>
      <c r="F6" s="15"/>
      <c r="G6" s="14"/>
      <c r="H6" s="14"/>
      <c r="I6" s="14"/>
      <c r="J6" s="14"/>
      <c r="M6" s="11">
        <f>D6+E6+F6+G6+H6</f>
        <v>160</v>
      </c>
      <c r="N6">
        <f>M6*0.17</f>
        <v>27.200000000000003</v>
      </c>
      <c r="O6">
        <f>I6*0.15</f>
        <v>0</v>
      </c>
      <c r="P6">
        <f>ROUND(N6+O6,0)</f>
        <v>27</v>
      </c>
    </row>
    <row r="7" spans="1:16" x14ac:dyDescent="0.25">
      <c r="A7" s="12" t="s">
        <v>191</v>
      </c>
      <c r="B7" s="12">
        <v>5</v>
      </c>
      <c r="C7" s="13" t="s">
        <v>192</v>
      </c>
      <c r="D7" s="14">
        <v>90</v>
      </c>
      <c r="E7" s="14">
        <v>96</v>
      </c>
      <c r="F7" s="15"/>
      <c r="G7" s="14"/>
      <c r="H7" s="14"/>
      <c r="I7" s="14"/>
      <c r="J7" s="14"/>
      <c r="M7" s="11">
        <f>D7+E7+F7+G7+H7</f>
        <v>186</v>
      </c>
      <c r="N7">
        <f>M7*0.17</f>
        <v>31.62</v>
      </c>
      <c r="O7">
        <f>I7*0.15</f>
        <v>0</v>
      </c>
      <c r="P7">
        <f>ROUND(N7+O7,0)</f>
        <v>32</v>
      </c>
    </row>
    <row r="8" spans="1:16" x14ac:dyDescent="0.25">
      <c r="A8" s="12" t="s">
        <v>193</v>
      </c>
      <c r="B8" s="12">
        <v>6</v>
      </c>
      <c r="C8" s="13" t="s">
        <v>194</v>
      </c>
      <c r="D8" s="14">
        <v>77</v>
      </c>
      <c r="E8" s="14">
        <v>71</v>
      </c>
      <c r="F8" s="15"/>
      <c r="G8" s="14"/>
      <c r="H8" s="14"/>
      <c r="I8" s="14"/>
      <c r="J8" s="14"/>
      <c r="M8" s="11">
        <f>D8+E8+F8+G8+H8</f>
        <v>148</v>
      </c>
      <c r="N8">
        <f>M8*0.17</f>
        <v>25.16</v>
      </c>
      <c r="O8">
        <f>I8*0.15</f>
        <v>0</v>
      </c>
      <c r="P8">
        <f>ROUND(N8+O8,0)</f>
        <v>25</v>
      </c>
    </row>
    <row r="9" spans="1:16" x14ac:dyDescent="0.25">
      <c r="A9" s="12" t="s">
        <v>195</v>
      </c>
      <c r="B9" s="12">
        <v>7</v>
      </c>
      <c r="C9" s="13" t="s">
        <v>196</v>
      </c>
      <c r="D9" s="14">
        <v>85</v>
      </c>
      <c r="E9" s="14">
        <v>91</v>
      </c>
      <c r="F9" s="15"/>
      <c r="G9" s="14"/>
      <c r="H9" s="14"/>
      <c r="I9" s="14"/>
      <c r="J9" s="14"/>
      <c r="M9" s="11">
        <f>D9+E9+F9+G9+H9</f>
        <v>176</v>
      </c>
      <c r="N9">
        <f>M9*0.17</f>
        <v>29.92</v>
      </c>
      <c r="O9">
        <f>I9*0.15</f>
        <v>0</v>
      </c>
      <c r="P9">
        <f>ROUND(N9+O9,0)</f>
        <v>30</v>
      </c>
    </row>
    <row r="10" spans="1:16" x14ac:dyDescent="0.25">
      <c r="A10" s="12" t="s">
        <v>197</v>
      </c>
      <c r="B10" s="12">
        <v>8</v>
      </c>
      <c r="C10" s="13" t="s">
        <v>198</v>
      </c>
      <c r="D10" s="14">
        <v>85</v>
      </c>
      <c r="E10" s="14">
        <v>80</v>
      </c>
      <c r="F10" s="15"/>
      <c r="G10" s="14"/>
      <c r="H10" s="14"/>
      <c r="I10" s="14"/>
      <c r="J10" s="14"/>
      <c r="M10" s="11">
        <f>D10+E10+F10+G10+H10</f>
        <v>165</v>
      </c>
      <c r="N10">
        <f>M10*0.17</f>
        <v>28.05</v>
      </c>
      <c r="O10">
        <f>I10*0.15</f>
        <v>0</v>
      </c>
      <c r="P10">
        <f>ROUND(N10+O10,0)</f>
        <v>28</v>
      </c>
    </row>
    <row r="11" spans="1:16" x14ac:dyDescent="0.25">
      <c r="A11" s="12" t="s">
        <v>199</v>
      </c>
      <c r="B11" s="12">
        <v>9</v>
      </c>
      <c r="C11" s="13" t="s">
        <v>200</v>
      </c>
      <c r="D11" s="14">
        <v>92</v>
      </c>
      <c r="E11" s="14">
        <v>89</v>
      </c>
      <c r="F11" s="15"/>
      <c r="G11" s="14"/>
      <c r="H11" s="14"/>
      <c r="I11" s="14"/>
      <c r="J11" s="14"/>
      <c r="M11" s="11">
        <f>D11+E11+F11+G11+H11</f>
        <v>181</v>
      </c>
      <c r="N11">
        <f>M11*0.17</f>
        <v>30.770000000000003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201</v>
      </c>
      <c r="B12" s="12">
        <v>10</v>
      </c>
      <c r="C12" s="13" t="s">
        <v>202</v>
      </c>
      <c r="D12" s="14">
        <v>94</v>
      </c>
      <c r="E12" s="14">
        <v>95</v>
      </c>
      <c r="F12" s="15"/>
      <c r="G12" s="14"/>
      <c r="H12" s="14"/>
      <c r="I12" s="14"/>
      <c r="J12" s="14"/>
      <c r="M12" s="11">
        <f>D12+E12+F12+G12+H12</f>
        <v>189</v>
      </c>
      <c r="N12">
        <f>M12*0.17</f>
        <v>32.130000000000003</v>
      </c>
      <c r="O12">
        <f>I12*0.15</f>
        <v>0</v>
      </c>
      <c r="P12">
        <f>ROUND(N12+O12,0)</f>
        <v>32</v>
      </c>
    </row>
    <row r="13" spans="1:16" x14ac:dyDescent="0.25">
      <c r="A13" s="12" t="s">
        <v>203</v>
      </c>
      <c r="B13" s="12">
        <v>11</v>
      </c>
      <c r="C13" s="13" t="s">
        <v>204</v>
      </c>
      <c r="D13" s="14">
        <v>92</v>
      </c>
      <c r="E13" s="14">
        <v>99</v>
      </c>
      <c r="F13" s="15"/>
      <c r="G13" s="14"/>
      <c r="H13" s="14"/>
      <c r="I13" s="14"/>
      <c r="J13" s="14"/>
      <c r="M13" s="11">
        <f>D13+E13+F13+G13+H13</f>
        <v>191</v>
      </c>
      <c r="N13">
        <f>M13*0.17</f>
        <v>32.47</v>
      </c>
      <c r="O13">
        <f>I13*0.15</f>
        <v>0</v>
      </c>
      <c r="P13">
        <f>ROUND(N13+O13,0)</f>
        <v>32</v>
      </c>
    </row>
    <row r="14" spans="1:16" x14ac:dyDescent="0.25">
      <c r="A14" s="12" t="s">
        <v>205</v>
      </c>
      <c r="B14" s="12">
        <v>12</v>
      </c>
      <c r="C14" s="13" t="s">
        <v>206</v>
      </c>
      <c r="D14" s="14">
        <v>75</v>
      </c>
      <c r="E14" s="14">
        <v>93</v>
      </c>
      <c r="F14" s="15"/>
      <c r="G14" s="14"/>
      <c r="H14" s="14"/>
      <c r="I14" s="14"/>
      <c r="J14" s="14"/>
      <c r="M14" s="11">
        <f>D14+E14+F14+G14+H14</f>
        <v>168</v>
      </c>
      <c r="N14">
        <f>M14*0.17</f>
        <v>28.560000000000002</v>
      </c>
      <c r="O14">
        <f>I14*0.15</f>
        <v>0</v>
      </c>
      <c r="P14">
        <f>ROUND(N14+O14,0)</f>
        <v>29</v>
      </c>
    </row>
    <row r="15" spans="1:16" x14ac:dyDescent="0.25">
      <c r="A15" s="12" t="s">
        <v>207</v>
      </c>
      <c r="B15" s="12">
        <v>13</v>
      </c>
      <c r="C15" s="13" t="s">
        <v>208</v>
      </c>
      <c r="D15" s="14">
        <v>98</v>
      </c>
      <c r="E15" s="14">
        <v>94</v>
      </c>
      <c r="F15" s="15"/>
      <c r="G15" s="14"/>
      <c r="H15" s="14"/>
      <c r="I15" s="14"/>
      <c r="J15" s="14"/>
      <c r="M15" s="11">
        <f>D15+E15+F15+G15+H15</f>
        <v>192</v>
      </c>
      <c r="N15">
        <f>M15*0.17</f>
        <v>32.64</v>
      </c>
      <c r="O15">
        <f>I15*0.15</f>
        <v>0</v>
      </c>
      <c r="P15">
        <f>ROUND(N15+O15,0)</f>
        <v>33</v>
      </c>
    </row>
    <row r="16" spans="1:16" x14ac:dyDescent="0.25">
      <c r="A16" s="12" t="s">
        <v>209</v>
      </c>
      <c r="B16" s="12">
        <v>14</v>
      </c>
      <c r="C16" s="13" t="s">
        <v>210</v>
      </c>
      <c r="D16" s="14">
        <v>77</v>
      </c>
      <c r="E16" s="14">
        <v>96</v>
      </c>
      <c r="F16" s="15"/>
      <c r="G16" s="14"/>
      <c r="H16" s="14"/>
      <c r="I16" s="14"/>
      <c r="J16" s="14"/>
      <c r="M16" s="11">
        <f>D16+E16+F16+G16+H16</f>
        <v>173</v>
      </c>
      <c r="N16">
        <f>M16*0.17</f>
        <v>29.410000000000004</v>
      </c>
      <c r="O16">
        <f>I16*0.15</f>
        <v>0</v>
      </c>
      <c r="P16">
        <f>ROUND(N16+O16,0)</f>
        <v>29</v>
      </c>
    </row>
    <row r="17" spans="1:16" x14ac:dyDescent="0.25">
      <c r="A17" s="12" t="s">
        <v>211</v>
      </c>
      <c r="B17" s="12">
        <v>15</v>
      </c>
      <c r="C17" s="13" t="s">
        <v>212</v>
      </c>
      <c r="D17" s="14">
        <v>86</v>
      </c>
      <c r="E17" s="14">
        <v>77</v>
      </c>
      <c r="F17" s="15"/>
      <c r="G17" s="14"/>
      <c r="H17" s="14"/>
      <c r="I17" s="14"/>
      <c r="J17" s="14"/>
      <c r="M17" s="11">
        <f>D17+E17+F17+G17+H17</f>
        <v>163</v>
      </c>
      <c r="N17">
        <f>M17*0.17</f>
        <v>27.71</v>
      </c>
      <c r="O17">
        <f>I17*0.15</f>
        <v>0</v>
      </c>
      <c r="P17">
        <f>ROUND(N17+O17,0)</f>
        <v>28</v>
      </c>
    </row>
    <row r="18" spans="1:16" x14ac:dyDescent="0.25">
      <c r="A18" s="12" t="s">
        <v>213</v>
      </c>
      <c r="B18" s="12">
        <v>16</v>
      </c>
      <c r="C18" s="13" t="s">
        <v>214</v>
      </c>
      <c r="D18" s="14">
        <v>89</v>
      </c>
      <c r="E18" s="14">
        <v>90</v>
      </c>
      <c r="F18" s="15"/>
      <c r="G18" s="14"/>
      <c r="H18" s="14"/>
      <c r="I18" s="14"/>
      <c r="J18" s="14"/>
      <c r="M18" s="11">
        <f>D18+E18+F18+G18+H18</f>
        <v>179</v>
      </c>
      <c r="N18">
        <f>M18*0.17</f>
        <v>30.430000000000003</v>
      </c>
      <c r="O18">
        <f>I18*0.15</f>
        <v>0</v>
      </c>
      <c r="P18">
        <f>ROUND(N18+O18,0)</f>
        <v>30</v>
      </c>
    </row>
    <row r="19" spans="1:16" x14ac:dyDescent="0.25">
      <c r="A19" s="12" t="s">
        <v>215</v>
      </c>
      <c r="B19" s="12">
        <v>17</v>
      </c>
      <c r="C19" s="13" t="s">
        <v>216</v>
      </c>
      <c r="D19" s="14">
        <v>96</v>
      </c>
      <c r="E19" s="14">
        <v>90</v>
      </c>
      <c r="F19" s="15"/>
      <c r="G19" s="14"/>
      <c r="H19" s="14"/>
      <c r="I19" s="14"/>
      <c r="J19" s="14"/>
      <c r="M19" s="11">
        <f>D19+E19+F19+G19+H19</f>
        <v>186</v>
      </c>
      <c r="N19">
        <f>M19*0.17</f>
        <v>31.62</v>
      </c>
      <c r="O19">
        <f>I19*0.15</f>
        <v>0</v>
      </c>
      <c r="P19">
        <f>ROUND(N19+O19,0)</f>
        <v>32</v>
      </c>
    </row>
    <row r="20" spans="1:16" x14ac:dyDescent="0.25">
      <c r="A20" s="12" t="s">
        <v>217</v>
      </c>
      <c r="B20" s="12">
        <v>18</v>
      </c>
      <c r="C20" s="13" t="s">
        <v>218</v>
      </c>
      <c r="D20" s="14">
        <v>94</v>
      </c>
      <c r="E20" s="14">
        <v>95</v>
      </c>
      <c r="F20" s="15"/>
      <c r="G20" s="14"/>
      <c r="H20" s="14"/>
      <c r="I20" s="14"/>
      <c r="J20" s="14"/>
      <c r="M20" s="11">
        <f>D20+E20+F20+G20+H20</f>
        <v>189</v>
      </c>
      <c r="N20">
        <f>M20*0.17</f>
        <v>32.130000000000003</v>
      </c>
      <c r="O20">
        <f>I20*0.15</f>
        <v>0</v>
      </c>
      <c r="P20">
        <f>ROUND(N20+O20,0)</f>
        <v>32</v>
      </c>
    </row>
    <row r="21" spans="1:16" x14ac:dyDescent="0.25">
      <c r="A21" s="12" t="s">
        <v>219</v>
      </c>
      <c r="B21" s="12">
        <v>19</v>
      </c>
      <c r="C21" s="13" t="s">
        <v>220</v>
      </c>
      <c r="D21" s="14">
        <v>85</v>
      </c>
      <c r="E21" s="14">
        <v>70</v>
      </c>
      <c r="F21" s="15"/>
      <c r="G21" s="14"/>
      <c r="H21" s="14"/>
      <c r="I21" s="14"/>
      <c r="J21" s="14"/>
      <c r="M21" s="11">
        <f>D21+E21+F21+G21+H21</f>
        <v>155</v>
      </c>
      <c r="N21">
        <f>M21*0.17</f>
        <v>26.35</v>
      </c>
      <c r="O21">
        <f>I21*0.15</f>
        <v>0</v>
      </c>
      <c r="P21">
        <f>ROUND(N21+O21,0)</f>
        <v>26</v>
      </c>
    </row>
    <row r="22" spans="1:16" x14ac:dyDescent="0.25">
      <c r="A22" s="12" t="s">
        <v>221</v>
      </c>
      <c r="B22" s="12">
        <v>20</v>
      </c>
      <c r="C22" s="13" t="s">
        <v>222</v>
      </c>
      <c r="D22" s="14">
        <v>90</v>
      </c>
      <c r="E22" s="14">
        <v>74</v>
      </c>
      <c r="F22" s="15"/>
      <c r="G22" s="14"/>
      <c r="H22" s="14"/>
      <c r="I22" s="14"/>
      <c r="J22" s="14"/>
      <c r="M22" s="11">
        <f>D22+E22+F22+G22+H22</f>
        <v>164</v>
      </c>
      <c r="N22">
        <f>M22*0.17</f>
        <v>27.880000000000003</v>
      </c>
      <c r="O22">
        <f>I22*0.15</f>
        <v>0</v>
      </c>
      <c r="P22">
        <f>ROUND(N22+O22,0)</f>
        <v>28</v>
      </c>
    </row>
    <row r="23" spans="1:16" x14ac:dyDescent="0.25">
      <c r="A23" s="12" t="s">
        <v>223</v>
      </c>
      <c r="B23" s="12">
        <v>21</v>
      </c>
      <c r="C23" s="13" t="s">
        <v>224</v>
      </c>
      <c r="D23" s="14">
        <v>92</v>
      </c>
      <c r="E23" s="14">
        <v>92</v>
      </c>
      <c r="F23" s="15"/>
      <c r="G23" s="14"/>
      <c r="H23" s="14"/>
      <c r="I23" s="14"/>
      <c r="J23" s="14"/>
      <c r="M23" s="11">
        <f>D23+E23+F23+G23+H23</f>
        <v>184</v>
      </c>
      <c r="N23">
        <f>M23*0.17</f>
        <v>31.28</v>
      </c>
      <c r="O23">
        <f>I23*0.15</f>
        <v>0</v>
      </c>
      <c r="P23">
        <f>ROUND(N23+O23,0)</f>
        <v>31</v>
      </c>
    </row>
    <row r="24" spans="1:16" x14ac:dyDescent="0.25">
      <c r="A24" s="12" t="s">
        <v>225</v>
      </c>
      <c r="B24" s="12">
        <v>22</v>
      </c>
      <c r="C24" s="13" t="s">
        <v>226</v>
      </c>
      <c r="D24" s="14"/>
      <c r="E24" s="14">
        <v>75</v>
      </c>
      <c r="F24" s="15"/>
      <c r="G24" s="14"/>
      <c r="H24" s="14"/>
      <c r="I24" s="14"/>
      <c r="J24" s="14"/>
      <c r="M24" s="11">
        <f>D24+E24+F24+G24+H24</f>
        <v>75</v>
      </c>
      <c r="N24">
        <f>M24*0.17</f>
        <v>12.750000000000002</v>
      </c>
      <c r="O24">
        <f>I24*0.15</f>
        <v>0</v>
      </c>
      <c r="P24">
        <f>ROUND(N24+O24,0)</f>
        <v>13</v>
      </c>
    </row>
    <row r="25" spans="1:16" x14ac:dyDescent="0.25">
      <c r="A25" s="12" t="s">
        <v>227</v>
      </c>
      <c r="B25" s="12">
        <v>23</v>
      </c>
      <c r="C25" s="13" t="s">
        <v>228</v>
      </c>
      <c r="D25" s="14">
        <v>96</v>
      </c>
      <c r="E25" s="14">
        <v>87</v>
      </c>
      <c r="F25" s="15"/>
      <c r="G25" s="14"/>
      <c r="H25" s="14"/>
      <c r="I25" s="14"/>
      <c r="J25" s="14"/>
      <c r="M25" s="11">
        <f>D25+E25+F25+G25+H25</f>
        <v>183</v>
      </c>
      <c r="N25">
        <f>M25*0.17</f>
        <v>31.110000000000003</v>
      </c>
      <c r="O25">
        <f>I25*0.15</f>
        <v>0</v>
      </c>
      <c r="P25">
        <f>ROUND(N25+O25,0)</f>
        <v>31</v>
      </c>
    </row>
    <row r="26" spans="1:16" x14ac:dyDescent="0.25">
      <c r="A26" s="12" t="s">
        <v>229</v>
      </c>
      <c r="B26" s="12">
        <v>24</v>
      </c>
      <c r="C26" s="13" t="s">
        <v>230</v>
      </c>
      <c r="D26" s="14">
        <v>83</v>
      </c>
      <c r="E26" s="14">
        <v>99</v>
      </c>
      <c r="F26" s="15"/>
      <c r="G26" s="14"/>
      <c r="H26" s="14"/>
      <c r="I26" s="14"/>
      <c r="J26" s="14"/>
      <c r="M26" s="11">
        <f>D26+E26+F26+G26+H26</f>
        <v>182</v>
      </c>
      <c r="N26">
        <f>M26*0.17</f>
        <v>30.94</v>
      </c>
      <c r="O26">
        <f>I26*0.15</f>
        <v>0</v>
      </c>
      <c r="P26">
        <f>ROUND(N26+O26,0)</f>
        <v>31</v>
      </c>
    </row>
    <row r="27" spans="1:16" x14ac:dyDescent="0.25">
      <c r="A27" s="12" t="s">
        <v>231</v>
      </c>
      <c r="B27" s="12">
        <v>25</v>
      </c>
      <c r="C27" s="13" t="s">
        <v>232</v>
      </c>
      <c r="D27" s="14">
        <v>94</v>
      </c>
      <c r="E27" s="14">
        <v>89</v>
      </c>
      <c r="F27" s="15"/>
      <c r="G27" s="14"/>
      <c r="H27" s="14"/>
      <c r="I27" s="14"/>
      <c r="J27" s="14"/>
      <c r="M27" s="11">
        <f>D27+E27+F27+G27+H27</f>
        <v>183</v>
      </c>
      <c r="N27">
        <f>M27*0.17</f>
        <v>31.110000000000003</v>
      </c>
      <c r="O27">
        <f>I27*0.15</f>
        <v>0</v>
      </c>
      <c r="P27">
        <f>ROUND(N27+O27,0)</f>
        <v>31</v>
      </c>
    </row>
    <row r="28" spans="1:16" x14ac:dyDescent="0.25">
      <c r="A28" s="12" t="s">
        <v>233</v>
      </c>
      <c r="B28" s="12">
        <v>26</v>
      </c>
      <c r="C28" s="13" t="s">
        <v>234</v>
      </c>
      <c r="D28" s="14">
        <v>79</v>
      </c>
      <c r="E28" s="14">
        <v>81</v>
      </c>
      <c r="F28" s="15"/>
      <c r="G28" s="14"/>
      <c r="H28" s="14"/>
      <c r="I28" s="14"/>
      <c r="J28" s="14"/>
      <c r="M28" s="11">
        <f>D28+E28+F28+G28+H28</f>
        <v>160</v>
      </c>
      <c r="N28">
        <f>M28*0.17</f>
        <v>27.200000000000003</v>
      </c>
      <c r="O28">
        <f>I28*0.15</f>
        <v>0</v>
      </c>
      <c r="P28">
        <f>ROUND(N28+O28,0)</f>
        <v>27</v>
      </c>
    </row>
    <row r="29" spans="1:16" x14ac:dyDescent="0.25">
      <c r="A29" s="12" t="s">
        <v>235</v>
      </c>
      <c r="B29" s="12">
        <v>27</v>
      </c>
      <c r="C29" s="13" t="s">
        <v>236</v>
      </c>
      <c r="D29" s="14">
        <v>86</v>
      </c>
      <c r="E29" s="14">
        <v>93</v>
      </c>
      <c r="F29" s="15"/>
      <c r="G29" s="14"/>
      <c r="H29" s="14"/>
      <c r="I29" s="14"/>
      <c r="J29" s="14"/>
      <c r="M29" s="11">
        <f>D29+E29+F29+G29+H29</f>
        <v>179</v>
      </c>
      <c r="N29">
        <f>M29*0.17</f>
        <v>30.430000000000003</v>
      </c>
      <c r="O29">
        <f>I29*0.15</f>
        <v>0</v>
      </c>
      <c r="P29">
        <f>ROUND(N29+O29,0)</f>
        <v>30</v>
      </c>
    </row>
  </sheetData>
  <sheetProtection algorithmName="SHA-512" hashValue="K7rZkCL0OderOlV8UTBhoigRWX/cfYAwqhdOcW7IxfVuqSpSjvOdbl7G4L56a89G5+9TllnxuOqgSOEp+sJH4g==" saltValue="wlZlWm/sYC9ADbpJnJ/86A==" spinCount="100000" sheet="1" objects="1" scenarios="1"/>
  <dataValidations count="27">
    <dataValidation type="whole" allowBlank="1" showInputMessage="1" showErrorMessage="1" errorTitle="Valor fuera de rango" error="Ingrese un valor correcto" sqref="F3" xr:uid="{E72BF31F-D879-41BE-A127-7C8197A120B4}">
      <formula1>0</formula1>
      <formula2>100</formula2>
    </dataValidation>
    <dataValidation type="whole" allowBlank="1" showInputMessage="1" showErrorMessage="1" errorTitle="Valor fuera de rango" error="Ingrese un valor correcto" sqref="F4" xr:uid="{96C08A9C-3213-4A4E-B015-846264AA0FCA}">
      <formula1>0</formula1>
      <formula2>100</formula2>
    </dataValidation>
    <dataValidation type="whole" allowBlank="1" showInputMessage="1" showErrorMessage="1" errorTitle="Valor fuera de rango" error="Ingrese un valor correcto" sqref="F5" xr:uid="{FBF91CDD-8455-4232-9FF5-FD329244CF4A}">
      <formula1>0</formula1>
      <formula2>100</formula2>
    </dataValidation>
    <dataValidation type="whole" allowBlank="1" showInputMessage="1" showErrorMessage="1" errorTitle="Valor fuera de rango" error="Ingrese un valor correcto" sqref="F6" xr:uid="{DB05646A-AA0E-477E-990D-A0A0EA516BC2}">
      <formula1>0</formula1>
      <formula2>100</formula2>
    </dataValidation>
    <dataValidation type="whole" allowBlank="1" showInputMessage="1" showErrorMessage="1" errorTitle="Valor fuera de rango" error="Ingrese un valor correcto" sqref="F7" xr:uid="{320E435F-A6A5-45C8-99E8-16D9980DBEFC}">
      <formula1>0</formula1>
      <formula2>100</formula2>
    </dataValidation>
    <dataValidation type="whole" allowBlank="1" showInputMessage="1" showErrorMessage="1" errorTitle="Valor fuera de rango" error="Ingrese un valor correcto" sqref="F8" xr:uid="{2A914D61-27B0-4875-BE6B-DF237732E20E}">
      <formula1>0</formula1>
      <formula2>100</formula2>
    </dataValidation>
    <dataValidation type="whole" allowBlank="1" showInputMessage="1" showErrorMessage="1" errorTitle="Valor fuera de rango" error="Ingrese un valor correcto" sqref="F9" xr:uid="{3A71453C-868C-44CC-AFC0-2E6EC9B73547}">
      <formula1>0</formula1>
      <formula2>100</formula2>
    </dataValidation>
    <dataValidation type="whole" allowBlank="1" showInputMessage="1" showErrorMessage="1" errorTitle="Valor fuera de rango" error="Ingrese un valor correcto" sqref="F10" xr:uid="{FC8E3B9F-08F8-4558-9020-1ECE4A8CEF09}">
      <formula1>0</formula1>
      <formula2>100</formula2>
    </dataValidation>
    <dataValidation type="whole" allowBlank="1" showInputMessage="1" showErrorMessage="1" errorTitle="Valor fuera de rango" error="Ingrese un valor correcto" sqref="F11" xr:uid="{132E5160-3754-40C3-A95E-811C7171B7D7}">
      <formula1>0</formula1>
      <formula2>100</formula2>
    </dataValidation>
    <dataValidation type="whole" allowBlank="1" showInputMessage="1" showErrorMessage="1" errorTitle="Valor fuera de rango" error="Ingrese un valor correcto" sqref="F12" xr:uid="{4F1298E2-FF55-4C46-AB49-999B97268681}">
      <formula1>0</formula1>
      <formula2>100</formula2>
    </dataValidation>
    <dataValidation type="whole" allowBlank="1" showInputMessage="1" showErrorMessage="1" errorTitle="Valor fuera de rango" error="Ingrese un valor correcto" sqref="F13" xr:uid="{A733E085-0508-4C36-8114-7CFF23A3E06F}">
      <formula1>0</formula1>
      <formula2>100</formula2>
    </dataValidation>
    <dataValidation type="whole" allowBlank="1" showInputMessage="1" showErrorMessage="1" errorTitle="Valor fuera de rango" error="Ingrese un valor correcto" sqref="F14" xr:uid="{43C9B792-8A37-493C-8529-771D080790C5}">
      <formula1>0</formula1>
      <formula2>100</formula2>
    </dataValidation>
    <dataValidation type="whole" allowBlank="1" showInputMessage="1" showErrorMessage="1" errorTitle="Valor fuera de rango" error="Ingrese un valor correcto" sqref="F15" xr:uid="{9D587E52-10F3-48F4-83E8-679E06F6B694}">
      <formula1>0</formula1>
      <formula2>100</formula2>
    </dataValidation>
    <dataValidation type="whole" allowBlank="1" showInputMessage="1" showErrorMessage="1" errorTitle="Valor fuera de rango" error="Ingrese un valor correcto" sqref="F16" xr:uid="{91C3DE66-131D-43BA-8035-EA62A7274BE1}">
      <formula1>0</formula1>
      <formula2>100</formula2>
    </dataValidation>
    <dataValidation type="whole" allowBlank="1" showInputMessage="1" showErrorMessage="1" errorTitle="Valor fuera de rango" error="Ingrese un valor correcto" sqref="F17" xr:uid="{02E0C663-114A-4A9A-BD38-579FB4AEC19A}">
      <formula1>0</formula1>
      <formula2>100</formula2>
    </dataValidation>
    <dataValidation type="whole" allowBlank="1" showInputMessage="1" showErrorMessage="1" errorTitle="Valor fuera de rango" error="Ingrese un valor correcto" sqref="F18" xr:uid="{12796243-612E-45F5-A25A-C0975917BB45}">
      <formula1>0</formula1>
      <formula2>100</formula2>
    </dataValidation>
    <dataValidation type="whole" allowBlank="1" showInputMessage="1" showErrorMessage="1" errorTitle="Valor fuera de rango" error="Ingrese un valor correcto" sqref="F19" xr:uid="{77972446-3D1E-4750-BDB4-DDFFEF5C635B}">
      <formula1>0</formula1>
      <formula2>100</formula2>
    </dataValidation>
    <dataValidation type="whole" allowBlank="1" showInputMessage="1" showErrorMessage="1" errorTitle="Valor fuera de rango" error="Ingrese un valor correcto" sqref="F20" xr:uid="{0930D27E-1306-468A-843A-88CBA5C93E5F}">
      <formula1>0</formula1>
      <formula2>100</formula2>
    </dataValidation>
    <dataValidation type="whole" allowBlank="1" showInputMessage="1" showErrorMessage="1" errorTitle="Valor fuera de rango" error="Ingrese un valor correcto" sqref="F21" xr:uid="{A013FC07-1320-4194-AFC2-128C73A805A0}">
      <formula1>0</formula1>
      <formula2>100</formula2>
    </dataValidation>
    <dataValidation type="whole" allowBlank="1" showInputMessage="1" showErrorMessage="1" errorTitle="Valor fuera de rango" error="Ingrese un valor correcto" sqref="F22" xr:uid="{DBA0C322-C0EE-4060-95B1-A9755239422E}">
      <formula1>0</formula1>
      <formula2>100</formula2>
    </dataValidation>
    <dataValidation type="whole" allowBlank="1" showInputMessage="1" showErrorMessage="1" errorTitle="Valor fuera de rango" error="Ingrese un valor correcto" sqref="F23" xr:uid="{7C4C3B7F-C689-435C-9AA7-C1B043531761}">
      <formula1>0</formula1>
      <formula2>100</formula2>
    </dataValidation>
    <dataValidation type="whole" allowBlank="1" showInputMessage="1" showErrorMessage="1" errorTitle="Valor fuera de rango" error="Ingrese un valor correcto" sqref="F24" xr:uid="{24EA6EF9-F44B-43BE-942A-B27D3EC3CF46}">
      <formula1>0</formula1>
      <formula2>100</formula2>
    </dataValidation>
    <dataValidation type="whole" allowBlank="1" showInputMessage="1" showErrorMessage="1" errorTitle="Valor fuera de rango" error="Ingrese un valor correcto" sqref="F25" xr:uid="{F4EBB836-065B-48AC-AB9E-D4AB0C44F835}">
      <formula1>0</formula1>
      <formula2>100</formula2>
    </dataValidation>
    <dataValidation type="whole" allowBlank="1" showInputMessage="1" showErrorMessage="1" errorTitle="Valor fuera de rango" error="Ingrese un valor correcto" sqref="F26" xr:uid="{D74B4D0C-60A9-4BCE-BA13-05BA8A508AB2}">
      <formula1>0</formula1>
      <formula2>100</formula2>
    </dataValidation>
    <dataValidation type="whole" allowBlank="1" showInputMessage="1" showErrorMessage="1" errorTitle="Valor fuera de rango" error="Ingrese un valor correcto" sqref="F27" xr:uid="{9C860B2B-C7D7-403E-A826-4FB49330A3EF}">
      <formula1>0</formula1>
      <formula2>100</formula2>
    </dataValidation>
    <dataValidation type="whole" allowBlank="1" showInputMessage="1" showErrorMessage="1" errorTitle="Valor fuera de rango" error="Ingrese un valor correcto" sqref="F28" xr:uid="{78988DF9-0460-4453-A4C6-B9DAE1374EE7}">
      <formula1>0</formula1>
      <formula2>100</formula2>
    </dataValidation>
    <dataValidation type="whole" allowBlank="1" showInputMessage="1" showErrorMessage="1" errorTitle="Valor fuera de rango" error="Ingrese un valor correcto" sqref="F29" xr:uid="{32C58B76-E19B-4C35-B1AB-B3ACF1F5780A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72F51-4413-4AF4-90CA-D8D183425935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239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100</v>
      </c>
      <c r="E3" s="14">
        <v>100</v>
      </c>
      <c r="F3" s="15"/>
      <c r="G3" s="14"/>
      <c r="H3" s="14"/>
      <c r="I3" s="14"/>
      <c r="J3" s="14"/>
      <c r="M3" s="11">
        <f>D3+E3+F3+G3+H3</f>
        <v>200</v>
      </c>
      <c r="N3">
        <f>M3*0.17</f>
        <v>34</v>
      </c>
      <c r="O3">
        <f>I3*0.15</f>
        <v>0</v>
      </c>
      <c r="P3">
        <f>ROUND(N3+O3,0)</f>
        <v>34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92</v>
      </c>
      <c r="E4" s="14">
        <v>83</v>
      </c>
      <c r="F4" s="15"/>
      <c r="G4" s="14"/>
      <c r="H4" s="14"/>
      <c r="I4" s="14"/>
      <c r="J4" s="14"/>
      <c r="M4" s="11">
        <f>D4+E4+F4+G4+H4</f>
        <v>175</v>
      </c>
      <c r="N4">
        <f>M4*0.17</f>
        <v>29.750000000000004</v>
      </c>
      <c r="O4">
        <f>I4*0.15</f>
        <v>0</v>
      </c>
      <c r="P4">
        <f>ROUND(N4+O4,0)</f>
        <v>30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4">
        <v>100</v>
      </c>
      <c r="F5" s="15"/>
      <c r="G5" s="14"/>
      <c r="H5" s="14"/>
      <c r="I5" s="14"/>
      <c r="J5" s="14"/>
      <c r="M5" s="11">
        <f>D5+E5+F5+G5+H5</f>
        <v>200</v>
      </c>
      <c r="N5">
        <f>M5*0.17</f>
        <v>34</v>
      </c>
      <c r="O5">
        <f>I5*0.15</f>
        <v>0</v>
      </c>
      <c r="P5">
        <f>ROUND(N5+O5,0)</f>
        <v>34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97</v>
      </c>
      <c r="E6" s="14">
        <v>100</v>
      </c>
      <c r="F6" s="15"/>
      <c r="G6" s="14"/>
      <c r="H6" s="14"/>
      <c r="I6" s="14"/>
      <c r="J6" s="14"/>
      <c r="M6" s="11">
        <f>D6+E6+F6+G6+H6</f>
        <v>197</v>
      </c>
      <c r="N6">
        <f>M6*0.17</f>
        <v>33.49</v>
      </c>
      <c r="O6">
        <f>I6*0.15</f>
        <v>0</v>
      </c>
      <c r="P6">
        <f>ROUND(N6+O6,0)</f>
        <v>33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100</v>
      </c>
      <c r="E7" s="14">
        <v>100</v>
      </c>
      <c r="F7" s="15"/>
      <c r="G7" s="14"/>
      <c r="H7" s="14"/>
      <c r="I7" s="14"/>
      <c r="J7" s="14"/>
      <c r="M7" s="11">
        <f>D7+E7+F7+G7+H7</f>
        <v>200</v>
      </c>
      <c r="N7">
        <f>M7*0.17</f>
        <v>34</v>
      </c>
      <c r="O7">
        <f>I7*0.15</f>
        <v>0</v>
      </c>
      <c r="P7">
        <f>ROUND(N7+O7,0)</f>
        <v>34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100</v>
      </c>
      <c r="E8" s="14">
        <v>93</v>
      </c>
      <c r="F8" s="15"/>
      <c r="G8" s="14"/>
      <c r="H8" s="14"/>
      <c r="I8" s="14"/>
      <c r="J8" s="14"/>
      <c r="M8" s="11">
        <f>D8+E8+F8+G8+H8</f>
        <v>193</v>
      </c>
      <c r="N8">
        <f>M8*0.17</f>
        <v>32.81</v>
      </c>
      <c r="O8">
        <f>I8*0.15</f>
        <v>0</v>
      </c>
      <c r="P8">
        <f>ROUND(N8+O8,0)</f>
        <v>33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100</v>
      </c>
      <c r="E9" s="14">
        <v>100</v>
      </c>
      <c r="F9" s="15"/>
      <c r="G9" s="14"/>
      <c r="H9" s="14"/>
      <c r="I9" s="14"/>
      <c r="J9" s="14"/>
      <c r="M9" s="11">
        <f>D9+E9+F9+G9+H9</f>
        <v>200</v>
      </c>
      <c r="N9">
        <f>M9*0.17</f>
        <v>34</v>
      </c>
      <c r="O9">
        <f>I9*0.15</f>
        <v>0</v>
      </c>
      <c r="P9">
        <f>ROUND(N9+O9,0)</f>
        <v>34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93</v>
      </c>
      <c r="E10" s="14">
        <v>93</v>
      </c>
      <c r="F10" s="15"/>
      <c r="G10" s="14"/>
      <c r="H10" s="14"/>
      <c r="I10" s="14"/>
      <c r="J10" s="14"/>
      <c r="M10" s="11">
        <f>D10+E10+F10+G10+H10</f>
        <v>186</v>
      </c>
      <c r="N10">
        <f>M10*0.17</f>
        <v>31.62</v>
      </c>
      <c r="O10">
        <f>I10*0.15</f>
        <v>0</v>
      </c>
      <c r="P10">
        <f>ROUND(N10+O10,0)</f>
        <v>32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95</v>
      </c>
      <c r="E11" s="14">
        <v>90</v>
      </c>
      <c r="F11" s="15"/>
      <c r="G11" s="14"/>
      <c r="H11" s="14"/>
      <c r="I11" s="14"/>
      <c r="J11" s="14"/>
      <c r="M11" s="11">
        <f>D11+E11+F11+G11+H11</f>
        <v>185</v>
      </c>
      <c r="N11">
        <f>M11*0.17</f>
        <v>31.450000000000003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95</v>
      </c>
      <c r="E12" s="14">
        <v>100</v>
      </c>
      <c r="F12" s="15"/>
      <c r="G12" s="14"/>
      <c r="H12" s="14"/>
      <c r="I12" s="14"/>
      <c r="J12" s="14"/>
      <c r="M12" s="11">
        <f>D12+E12+F12+G12+H12</f>
        <v>195</v>
      </c>
      <c r="N12">
        <f>M12*0.17</f>
        <v>33.150000000000006</v>
      </c>
      <c r="O12">
        <f>I12*0.15</f>
        <v>0</v>
      </c>
      <c r="P12">
        <f>ROUND(N12+O12,0)</f>
        <v>33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100</v>
      </c>
      <c r="E13" s="14">
        <v>93</v>
      </c>
      <c r="F13" s="15"/>
      <c r="G13" s="14"/>
      <c r="H13" s="14"/>
      <c r="I13" s="14"/>
      <c r="J13" s="14"/>
      <c r="M13" s="11">
        <f>D13+E13+F13+G13+H13</f>
        <v>193</v>
      </c>
      <c r="N13">
        <f>M13*0.17</f>
        <v>32.81</v>
      </c>
      <c r="O13">
        <f>I13*0.15</f>
        <v>0</v>
      </c>
      <c r="P13">
        <f>ROUND(N13+O13,0)</f>
        <v>33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95</v>
      </c>
      <c r="E14" s="14">
        <v>100</v>
      </c>
      <c r="F14" s="15"/>
      <c r="G14" s="14"/>
      <c r="H14" s="14"/>
      <c r="I14" s="14"/>
      <c r="J14" s="14"/>
      <c r="M14" s="11">
        <f>D14+E14+F14+G14+H14</f>
        <v>195</v>
      </c>
      <c r="N14">
        <f>M14*0.17</f>
        <v>33.150000000000006</v>
      </c>
      <c r="O14">
        <f>I14*0.15</f>
        <v>0</v>
      </c>
      <c r="P14">
        <f>ROUND(N14+O14,0)</f>
        <v>33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97</v>
      </c>
      <c r="E15" s="14">
        <v>93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100</v>
      </c>
      <c r="E16" s="14">
        <v>100</v>
      </c>
      <c r="F16" s="15"/>
      <c r="G16" s="14"/>
      <c r="H16" s="14"/>
      <c r="I16" s="14"/>
      <c r="J16" s="14"/>
      <c r="M16" s="11">
        <f>D16+E16+F16+G16+H16</f>
        <v>200</v>
      </c>
      <c r="N16">
        <f>M16*0.17</f>
        <v>34</v>
      </c>
      <c r="O16">
        <f>I16*0.15</f>
        <v>0</v>
      </c>
      <c r="P16">
        <f>ROUND(N16+O16,0)</f>
        <v>34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100</v>
      </c>
      <c r="E17" s="14">
        <v>100</v>
      </c>
      <c r="F17" s="15"/>
      <c r="G17" s="14"/>
      <c r="H17" s="14"/>
      <c r="I17" s="14"/>
      <c r="J17" s="14"/>
      <c r="M17" s="11">
        <f>D17+E17+F17+G17+H17</f>
        <v>200</v>
      </c>
      <c r="N17">
        <f>M17*0.17</f>
        <v>34</v>
      </c>
      <c r="O17">
        <f>I17*0.15</f>
        <v>0</v>
      </c>
      <c r="P17">
        <f>ROUND(N17+O17,0)</f>
        <v>34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95</v>
      </c>
      <c r="E18" s="14">
        <v>100</v>
      </c>
      <c r="F18" s="15"/>
      <c r="G18" s="14"/>
      <c r="H18" s="14"/>
      <c r="I18" s="14"/>
      <c r="J18" s="14"/>
      <c r="M18" s="11">
        <f>D18+E18+F18+G18+H18</f>
        <v>195</v>
      </c>
      <c r="N18">
        <f>M18*0.17</f>
        <v>33.150000000000006</v>
      </c>
      <c r="O18">
        <f>I18*0.15</f>
        <v>0</v>
      </c>
      <c r="P18">
        <f>ROUND(N18+O18,0)</f>
        <v>33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100</v>
      </c>
      <c r="E19" s="14">
        <v>93</v>
      </c>
      <c r="F19" s="15"/>
      <c r="G19" s="14"/>
      <c r="H19" s="14"/>
      <c r="I19" s="14"/>
      <c r="J19" s="14"/>
      <c r="M19" s="11">
        <f>D19+E19+F19+G19+H19</f>
        <v>193</v>
      </c>
      <c r="N19">
        <f>M19*0.17</f>
        <v>32.81</v>
      </c>
      <c r="O19">
        <f>I19*0.15</f>
        <v>0</v>
      </c>
      <c r="P19">
        <f>ROUND(N19+O19,0)</f>
        <v>33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93</v>
      </c>
      <c r="E20" s="14">
        <v>100</v>
      </c>
      <c r="F20" s="15"/>
      <c r="G20" s="14"/>
      <c r="H20" s="14"/>
      <c r="I20" s="14"/>
      <c r="J20" s="14"/>
      <c r="M20" s="11">
        <f>D20+E20+F20+G20+H20</f>
        <v>193</v>
      </c>
      <c r="N20">
        <f>M20*0.17</f>
        <v>32.81</v>
      </c>
      <c r="O20">
        <f>I20*0.15</f>
        <v>0</v>
      </c>
      <c r="P20">
        <f>ROUND(N20+O20,0)</f>
        <v>33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100</v>
      </c>
      <c r="E21" s="14">
        <v>100</v>
      </c>
      <c r="F21" s="15"/>
      <c r="G21" s="14"/>
      <c r="H21" s="14"/>
      <c r="I21" s="14"/>
      <c r="J21" s="14"/>
      <c r="M21" s="11">
        <f>D21+E21+F21+G21+H21</f>
        <v>200</v>
      </c>
      <c r="N21">
        <f>M21*0.17</f>
        <v>34</v>
      </c>
      <c r="O21">
        <f>I21*0.15</f>
        <v>0</v>
      </c>
      <c r="P21">
        <f>ROUND(N21+O21,0)</f>
        <v>34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100</v>
      </c>
      <c r="E22" s="14">
        <v>100</v>
      </c>
      <c r="F22" s="15"/>
      <c r="G22" s="14"/>
      <c r="H22" s="14"/>
      <c r="I22" s="14"/>
      <c r="J22" s="14"/>
      <c r="M22" s="11">
        <f>D22+E22+F22+G22+H22</f>
        <v>200</v>
      </c>
      <c r="N22">
        <f>M22*0.17</f>
        <v>34</v>
      </c>
      <c r="O22">
        <f>I22*0.15</f>
        <v>0</v>
      </c>
      <c r="P22">
        <f>ROUND(N22+O22,0)</f>
        <v>34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100</v>
      </c>
      <c r="E23" s="14">
        <v>100</v>
      </c>
      <c r="F23" s="15"/>
      <c r="G23" s="14"/>
      <c r="H23" s="14"/>
      <c r="I23" s="14"/>
      <c r="J23" s="14"/>
      <c r="M23" s="11">
        <f>D23+E23+F23+G23+H23</f>
        <v>200</v>
      </c>
      <c r="N23">
        <f>M23*0.17</f>
        <v>34</v>
      </c>
      <c r="O23">
        <f>I23*0.15</f>
        <v>0</v>
      </c>
      <c r="P23">
        <f>ROUND(N23+O23,0)</f>
        <v>34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100</v>
      </c>
      <c r="E24" s="14">
        <v>100</v>
      </c>
      <c r="F24" s="15"/>
      <c r="G24" s="14"/>
      <c r="H24" s="14"/>
      <c r="I24" s="14"/>
      <c r="J24" s="14"/>
      <c r="M24" s="11">
        <f>D24+E24+F24+G24+H24</f>
        <v>200</v>
      </c>
      <c r="N24">
        <f>M24*0.17</f>
        <v>34</v>
      </c>
      <c r="O24">
        <f>I24*0.15</f>
        <v>0</v>
      </c>
      <c r="P24">
        <f>ROUND(N24+O24,0)</f>
        <v>34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100</v>
      </c>
      <c r="E25" s="14">
        <v>100</v>
      </c>
      <c r="F25" s="15"/>
      <c r="G25" s="14"/>
      <c r="H25" s="14"/>
      <c r="I25" s="14"/>
      <c r="J25" s="14"/>
      <c r="M25" s="11">
        <f>D25+E25+F25+G25+H25</f>
        <v>200</v>
      </c>
      <c r="N25">
        <f>M25*0.17</f>
        <v>34</v>
      </c>
      <c r="O25">
        <f>I25*0.15</f>
        <v>0</v>
      </c>
      <c r="P25">
        <f>ROUND(N25+O25,0)</f>
        <v>34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100</v>
      </c>
      <c r="E26" s="14">
        <v>100</v>
      </c>
      <c r="F26" s="15"/>
      <c r="G26" s="14"/>
      <c r="H26" s="14"/>
      <c r="I26" s="14"/>
      <c r="J26" s="14"/>
      <c r="M26" s="11">
        <f>D26+E26+F26+G26+H26</f>
        <v>200</v>
      </c>
      <c r="N26">
        <f>M26*0.17</f>
        <v>34</v>
      </c>
      <c r="O26">
        <f>I26*0.15</f>
        <v>0</v>
      </c>
      <c r="P26">
        <f>ROUND(N26+O26,0)</f>
        <v>34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100</v>
      </c>
      <c r="E27" s="14">
        <v>100</v>
      </c>
      <c r="F27" s="15"/>
      <c r="G27" s="14"/>
      <c r="H27" s="14"/>
      <c r="I27" s="14"/>
      <c r="J27" s="14"/>
      <c r="M27" s="11">
        <f>D27+E27+F27+G27+H27</f>
        <v>200</v>
      </c>
      <c r="N27">
        <f>M27*0.17</f>
        <v>34</v>
      </c>
      <c r="O27">
        <f>I27*0.15</f>
        <v>0</v>
      </c>
      <c r="P27">
        <f>ROUND(N27+O27,0)</f>
        <v>34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100</v>
      </c>
      <c r="E28" s="14">
        <v>100</v>
      </c>
      <c r="F28" s="15"/>
      <c r="G28" s="14"/>
      <c r="H28" s="14"/>
      <c r="I28" s="14"/>
      <c r="J28" s="14"/>
      <c r="M28" s="11">
        <f>D28+E28+F28+G28+H28</f>
        <v>200</v>
      </c>
      <c r="N28">
        <f>M28*0.17</f>
        <v>34</v>
      </c>
      <c r="O28">
        <f>I28*0.15</f>
        <v>0</v>
      </c>
      <c r="P28">
        <f>ROUND(N28+O28,0)</f>
        <v>34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100</v>
      </c>
      <c r="E29" s="14">
        <v>100</v>
      </c>
      <c r="F29" s="15"/>
      <c r="G29" s="14"/>
      <c r="H29" s="14"/>
      <c r="I29" s="14"/>
      <c r="J29" s="14"/>
      <c r="M29" s="11">
        <f>D29+E29+F29+G29+H29</f>
        <v>200</v>
      </c>
      <c r="N29">
        <f>M29*0.17</f>
        <v>34</v>
      </c>
      <c r="O29">
        <f>I29*0.15</f>
        <v>0</v>
      </c>
      <c r="P29">
        <f>ROUND(N29+O29,0)</f>
        <v>34</v>
      </c>
    </row>
  </sheetData>
  <sheetProtection algorithmName="SHA-512" hashValue="yPZRpUl8VpEiAFdZZpcD0OqaGbWvxW4GUM3HSHqJkZUl2XtdVMHlQYl8n5d1yLRb1tPTNs2kTwMB0VdSJCYAwg==" saltValue="kkmTw6xTK92FjAlQ8IclGw==" spinCount="100000" sheet="1" objects="1" scenarios="1"/>
  <dataValidations count="27">
    <dataValidation type="whole" allowBlank="1" showInputMessage="1" showErrorMessage="1" errorTitle="Valor fuera de rango" error="Ingrese un valor correcto" sqref="F3" xr:uid="{C8BD2462-F41A-441A-9646-E771EBE07413}">
      <formula1>0</formula1>
      <formula2>100</formula2>
    </dataValidation>
    <dataValidation type="whole" allowBlank="1" showInputMessage="1" showErrorMessage="1" errorTitle="Valor fuera de rango" error="Ingrese un valor correcto" sqref="F4" xr:uid="{7D89FCE0-E3DD-480F-8E75-C7C06ABBA023}">
      <formula1>0</formula1>
      <formula2>100</formula2>
    </dataValidation>
    <dataValidation type="whole" allowBlank="1" showInputMessage="1" showErrorMessage="1" errorTitle="Valor fuera de rango" error="Ingrese un valor correcto" sqref="F5" xr:uid="{632502C0-65B1-409E-9830-F3DC42D6B36B}">
      <formula1>0</formula1>
      <formula2>100</formula2>
    </dataValidation>
    <dataValidation type="whole" allowBlank="1" showInputMessage="1" showErrorMessage="1" errorTitle="Valor fuera de rango" error="Ingrese un valor correcto" sqref="F6" xr:uid="{A9D1763D-B414-4DC2-9193-FFD32BD3D69B}">
      <formula1>0</formula1>
      <formula2>100</formula2>
    </dataValidation>
    <dataValidation type="whole" allowBlank="1" showInputMessage="1" showErrorMessage="1" errorTitle="Valor fuera de rango" error="Ingrese un valor correcto" sqref="F7" xr:uid="{69B5BC89-54A6-4D24-B6B9-49ABBC943A93}">
      <formula1>0</formula1>
      <formula2>100</formula2>
    </dataValidation>
    <dataValidation type="whole" allowBlank="1" showInputMessage="1" showErrorMessage="1" errorTitle="Valor fuera de rango" error="Ingrese un valor correcto" sqref="F8" xr:uid="{231ECC3D-2695-464B-BAD8-2FA9C9182F4F}">
      <formula1>0</formula1>
      <formula2>100</formula2>
    </dataValidation>
    <dataValidation type="whole" allowBlank="1" showInputMessage="1" showErrorMessage="1" errorTitle="Valor fuera de rango" error="Ingrese un valor correcto" sqref="F9" xr:uid="{0E97A747-E0FE-4C83-AE60-1A9EBE8866D4}">
      <formula1>0</formula1>
      <formula2>100</formula2>
    </dataValidation>
    <dataValidation type="whole" allowBlank="1" showInputMessage="1" showErrorMessage="1" errorTitle="Valor fuera de rango" error="Ingrese un valor correcto" sqref="F10" xr:uid="{E244F4C3-5F90-4C00-A2BB-2073D3220C7B}">
      <formula1>0</formula1>
      <formula2>100</formula2>
    </dataValidation>
    <dataValidation type="whole" allowBlank="1" showInputMessage="1" showErrorMessage="1" errorTitle="Valor fuera de rango" error="Ingrese un valor correcto" sqref="F11" xr:uid="{DDE6245F-6318-49ED-80F2-962216375237}">
      <formula1>0</formula1>
      <formula2>100</formula2>
    </dataValidation>
    <dataValidation type="whole" allowBlank="1" showInputMessage="1" showErrorMessage="1" errorTitle="Valor fuera de rango" error="Ingrese un valor correcto" sqref="F12" xr:uid="{7470CE72-B118-44F7-9AC1-1B29E2168599}">
      <formula1>0</formula1>
      <formula2>100</formula2>
    </dataValidation>
    <dataValidation type="whole" allowBlank="1" showInputMessage="1" showErrorMessage="1" errorTitle="Valor fuera de rango" error="Ingrese un valor correcto" sqref="F13" xr:uid="{950A26FF-28A3-4D59-B95D-462183CDC178}">
      <formula1>0</formula1>
      <formula2>100</formula2>
    </dataValidation>
    <dataValidation type="whole" allowBlank="1" showInputMessage="1" showErrorMessage="1" errorTitle="Valor fuera de rango" error="Ingrese un valor correcto" sqref="F14" xr:uid="{4189AC85-E58A-416D-AACD-F4BBBE9A75E5}">
      <formula1>0</formula1>
      <formula2>100</formula2>
    </dataValidation>
    <dataValidation type="whole" allowBlank="1" showInputMessage="1" showErrorMessage="1" errorTitle="Valor fuera de rango" error="Ingrese un valor correcto" sqref="F15" xr:uid="{1F7C0F72-6959-4ECF-9C9F-7CC7D89B6962}">
      <formula1>0</formula1>
      <formula2>100</formula2>
    </dataValidation>
    <dataValidation type="whole" allowBlank="1" showInputMessage="1" showErrorMessage="1" errorTitle="Valor fuera de rango" error="Ingrese un valor correcto" sqref="F16" xr:uid="{5C92CA7F-F980-4EA3-8FB1-54D75C6EB430}">
      <formula1>0</formula1>
      <formula2>100</formula2>
    </dataValidation>
    <dataValidation type="whole" allowBlank="1" showInputMessage="1" showErrorMessage="1" errorTitle="Valor fuera de rango" error="Ingrese un valor correcto" sqref="F17" xr:uid="{5FDEDE8C-D3D0-475A-B14C-F7695A2D7DA5}">
      <formula1>0</formula1>
      <formula2>100</formula2>
    </dataValidation>
    <dataValidation type="whole" allowBlank="1" showInputMessage="1" showErrorMessage="1" errorTitle="Valor fuera de rango" error="Ingrese un valor correcto" sqref="F18" xr:uid="{2242DEC4-732A-4DA0-A116-B280865B39B1}">
      <formula1>0</formula1>
      <formula2>100</formula2>
    </dataValidation>
    <dataValidation type="whole" allowBlank="1" showInputMessage="1" showErrorMessage="1" errorTitle="Valor fuera de rango" error="Ingrese un valor correcto" sqref="F19" xr:uid="{557D3A9B-4539-47D7-B5D6-21BE13C19C2C}">
      <formula1>0</formula1>
      <formula2>100</formula2>
    </dataValidation>
    <dataValidation type="whole" allowBlank="1" showInputMessage="1" showErrorMessage="1" errorTitle="Valor fuera de rango" error="Ingrese un valor correcto" sqref="F20" xr:uid="{426D39D5-EA1E-4A57-8725-B2B5A5AB9D98}">
      <formula1>0</formula1>
      <formula2>100</formula2>
    </dataValidation>
    <dataValidation type="whole" allowBlank="1" showInputMessage="1" showErrorMessage="1" errorTitle="Valor fuera de rango" error="Ingrese un valor correcto" sqref="F21" xr:uid="{1A1CA004-52F6-42A9-A688-9A773BC05B30}">
      <formula1>0</formula1>
      <formula2>100</formula2>
    </dataValidation>
    <dataValidation type="whole" allowBlank="1" showInputMessage="1" showErrorMessage="1" errorTitle="Valor fuera de rango" error="Ingrese un valor correcto" sqref="F22" xr:uid="{1D108EE8-1CC9-49FB-AD51-FCF7D648D55C}">
      <formula1>0</formula1>
      <formula2>100</formula2>
    </dataValidation>
    <dataValidation type="whole" allowBlank="1" showInputMessage="1" showErrorMessage="1" errorTitle="Valor fuera de rango" error="Ingrese un valor correcto" sqref="F23" xr:uid="{6431CBD0-8109-4DB8-B8DB-8471F156BA0E}">
      <formula1>0</formula1>
      <formula2>100</formula2>
    </dataValidation>
    <dataValidation type="whole" allowBlank="1" showInputMessage="1" showErrorMessage="1" errorTitle="Valor fuera de rango" error="Ingrese un valor correcto" sqref="F24" xr:uid="{2451DBE0-87E8-4466-BBF5-CA845DFD56E9}">
      <formula1>0</formula1>
      <formula2>100</formula2>
    </dataValidation>
    <dataValidation type="whole" allowBlank="1" showInputMessage="1" showErrorMessage="1" errorTitle="Valor fuera de rango" error="Ingrese un valor correcto" sqref="F25" xr:uid="{130C0084-0544-40A6-A061-86B15FAB2C7C}">
      <formula1>0</formula1>
      <formula2>100</formula2>
    </dataValidation>
    <dataValidation type="whole" allowBlank="1" showInputMessage="1" showErrorMessage="1" errorTitle="Valor fuera de rango" error="Ingrese un valor correcto" sqref="F26" xr:uid="{BEAB0D21-D9B7-438E-980E-96390B747446}">
      <formula1>0</formula1>
      <formula2>100</formula2>
    </dataValidation>
    <dataValidation type="whole" allowBlank="1" showInputMessage="1" showErrorMessage="1" errorTitle="Valor fuera de rango" error="Ingrese un valor correcto" sqref="F27" xr:uid="{CDC633D4-33FE-42A0-AEEA-50A698E05F0A}">
      <formula1>0</formula1>
      <formula2>100</formula2>
    </dataValidation>
    <dataValidation type="whole" allowBlank="1" showInputMessage="1" showErrorMessage="1" errorTitle="Valor fuera de rango" error="Ingrese un valor correcto" sqref="F28" xr:uid="{D41C8538-F4AD-4AF2-9961-7AC502D2690D}">
      <formula1>0</formula1>
      <formula2>100</formula2>
    </dataValidation>
    <dataValidation type="whole" allowBlank="1" showInputMessage="1" showErrorMessage="1" errorTitle="Valor fuera de rango" error="Ingrese un valor correcto" sqref="F29" xr:uid="{F0E6BE69-BEDD-4EC2-B453-F8F184813E9D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636D4-9B26-4D09-8B29-2865F913D2FB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240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100</v>
      </c>
      <c r="E3" s="14">
        <v>100</v>
      </c>
      <c r="F3" s="15"/>
      <c r="G3" s="14"/>
      <c r="H3" s="14"/>
      <c r="I3" s="14"/>
      <c r="J3" s="14"/>
      <c r="M3" s="11">
        <f>D3+E3+F3+G3+H3</f>
        <v>200</v>
      </c>
      <c r="N3">
        <f>M3*0.17</f>
        <v>34</v>
      </c>
      <c r="O3">
        <f>I3*0.15</f>
        <v>0</v>
      </c>
      <c r="P3">
        <f>ROUND(N3+O3,0)</f>
        <v>34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100</v>
      </c>
      <c r="E4" s="14">
        <v>100</v>
      </c>
      <c r="F4" s="15"/>
      <c r="G4" s="14"/>
      <c r="H4" s="14"/>
      <c r="I4" s="14"/>
      <c r="J4" s="14"/>
      <c r="M4" s="11">
        <f>D4+E4+F4+G4+H4</f>
        <v>200</v>
      </c>
      <c r="N4">
        <f>M4*0.17</f>
        <v>34</v>
      </c>
      <c r="O4">
        <f>I4*0.15</f>
        <v>0</v>
      </c>
      <c r="P4">
        <f>ROUND(N4+O4,0)</f>
        <v>34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95</v>
      </c>
      <c r="E5" s="14">
        <v>100</v>
      </c>
      <c r="F5" s="15"/>
      <c r="G5" s="14"/>
      <c r="H5" s="14"/>
      <c r="I5" s="14"/>
      <c r="J5" s="14"/>
      <c r="M5" s="11">
        <f>D5+E5+F5+G5+H5</f>
        <v>195</v>
      </c>
      <c r="N5">
        <f>M5*0.17</f>
        <v>33.150000000000006</v>
      </c>
      <c r="O5">
        <f>I5*0.15</f>
        <v>0</v>
      </c>
      <c r="P5">
        <f>ROUND(N5+O5,0)</f>
        <v>33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100</v>
      </c>
      <c r="E6" s="14">
        <v>100</v>
      </c>
      <c r="F6" s="15"/>
      <c r="G6" s="14"/>
      <c r="H6" s="14"/>
      <c r="I6" s="14"/>
      <c r="J6" s="14"/>
      <c r="M6" s="11">
        <f>D6+E6+F6+G6+H6</f>
        <v>200</v>
      </c>
      <c r="N6">
        <f>M6*0.17</f>
        <v>34</v>
      </c>
      <c r="O6">
        <f>I6*0.15</f>
        <v>0</v>
      </c>
      <c r="P6">
        <f>ROUND(N6+O6,0)</f>
        <v>34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100</v>
      </c>
      <c r="E7" s="14">
        <v>100</v>
      </c>
      <c r="F7" s="15"/>
      <c r="G7" s="14"/>
      <c r="H7" s="14"/>
      <c r="I7" s="14"/>
      <c r="J7" s="14"/>
      <c r="M7" s="11">
        <f>D7+E7+F7+G7+H7</f>
        <v>200</v>
      </c>
      <c r="N7">
        <f>M7*0.17</f>
        <v>34</v>
      </c>
      <c r="O7">
        <f>I7*0.15</f>
        <v>0</v>
      </c>
      <c r="P7">
        <f>ROUND(N7+O7,0)</f>
        <v>34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100</v>
      </c>
      <c r="E8" s="14">
        <v>100</v>
      </c>
      <c r="F8" s="15"/>
      <c r="G8" s="14"/>
      <c r="H8" s="14"/>
      <c r="I8" s="14"/>
      <c r="J8" s="14"/>
      <c r="M8" s="11">
        <f>D8+E8+F8+G8+H8</f>
        <v>200</v>
      </c>
      <c r="N8">
        <f>M8*0.17</f>
        <v>34</v>
      </c>
      <c r="O8">
        <f>I8*0.15</f>
        <v>0</v>
      </c>
      <c r="P8">
        <f>ROUND(N8+O8,0)</f>
        <v>34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100</v>
      </c>
      <c r="E9" s="14">
        <v>93</v>
      </c>
      <c r="F9" s="15"/>
      <c r="G9" s="14"/>
      <c r="H9" s="14"/>
      <c r="I9" s="14"/>
      <c r="J9" s="14"/>
      <c r="M9" s="11">
        <f>D9+E9+F9+G9+H9</f>
        <v>193</v>
      </c>
      <c r="N9">
        <f>M9*0.17</f>
        <v>32.81</v>
      </c>
      <c r="O9">
        <f>I9*0.15</f>
        <v>0</v>
      </c>
      <c r="P9">
        <f>ROUND(N9+O9,0)</f>
        <v>33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100</v>
      </c>
      <c r="E10" s="14">
        <v>100</v>
      </c>
      <c r="F10" s="15"/>
      <c r="G10" s="14"/>
      <c r="H10" s="14"/>
      <c r="I10" s="14"/>
      <c r="J10" s="14"/>
      <c r="M10" s="11">
        <f>D10+E10+F10+G10+H10</f>
        <v>200</v>
      </c>
      <c r="N10">
        <f>M10*0.17</f>
        <v>34</v>
      </c>
      <c r="O10">
        <f>I10*0.15</f>
        <v>0</v>
      </c>
      <c r="P10">
        <f>ROUND(N10+O10,0)</f>
        <v>34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97</v>
      </c>
      <c r="E11" s="14">
        <v>100</v>
      </c>
      <c r="F11" s="15"/>
      <c r="G11" s="14"/>
      <c r="H11" s="14"/>
      <c r="I11" s="14"/>
      <c r="J11" s="14"/>
      <c r="M11" s="11">
        <f>D11+E11+F11+G11+H11</f>
        <v>197</v>
      </c>
      <c r="N11">
        <f>M11*0.17</f>
        <v>33.49</v>
      </c>
      <c r="O11">
        <f>I11*0.15</f>
        <v>0</v>
      </c>
      <c r="P11">
        <f>ROUND(N11+O11,0)</f>
        <v>33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97</v>
      </c>
      <c r="E12" s="14">
        <v>100</v>
      </c>
      <c r="F12" s="15"/>
      <c r="G12" s="14"/>
      <c r="H12" s="14"/>
      <c r="I12" s="14"/>
      <c r="J12" s="14"/>
      <c r="M12" s="11">
        <f>D12+E12+F12+G12+H12</f>
        <v>197</v>
      </c>
      <c r="N12">
        <f>M12*0.17</f>
        <v>33.49</v>
      </c>
      <c r="O12">
        <f>I12*0.15</f>
        <v>0</v>
      </c>
      <c r="P12">
        <f>ROUND(N12+O12,0)</f>
        <v>33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93</v>
      </c>
      <c r="E13" s="14">
        <v>93</v>
      </c>
      <c r="F13" s="15"/>
      <c r="G13" s="14"/>
      <c r="H13" s="14"/>
      <c r="I13" s="14"/>
      <c r="J13" s="14"/>
      <c r="M13" s="11">
        <f>D13+E13+F13+G13+H13</f>
        <v>186</v>
      </c>
      <c r="N13">
        <f>M13*0.17</f>
        <v>31.62</v>
      </c>
      <c r="O13">
        <f>I13*0.15</f>
        <v>0</v>
      </c>
      <c r="P13">
        <f>ROUND(N13+O13,0)</f>
        <v>32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100</v>
      </c>
      <c r="E14" s="14">
        <v>100</v>
      </c>
      <c r="F14" s="15"/>
      <c r="G14" s="14"/>
      <c r="H14" s="14"/>
      <c r="I14" s="14"/>
      <c r="J14" s="14"/>
      <c r="M14" s="11">
        <f>D14+E14+F14+G14+H14</f>
        <v>200</v>
      </c>
      <c r="N14">
        <f>M14*0.17</f>
        <v>34</v>
      </c>
      <c r="O14">
        <f>I14*0.15</f>
        <v>0</v>
      </c>
      <c r="P14">
        <f>ROUND(N14+O14,0)</f>
        <v>34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98</v>
      </c>
      <c r="E15" s="14">
        <v>100</v>
      </c>
      <c r="F15" s="15"/>
      <c r="G15" s="14"/>
      <c r="H15" s="14"/>
      <c r="I15" s="14"/>
      <c r="J15" s="14"/>
      <c r="M15" s="11">
        <f>D15+E15+F15+G15+H15</f>
        <v>198</v>
      </c>
      <c r="N15">
        <f>M15*0.17</f>
        <v>33.660000000000004</v>
      </c>
      <c r="O15">
        <f>I15*0.15</f>
        <v>0</v>
      </c>
      <c r="P15">
        <f>ROUND(N15+O15,0)</f>
        <v>34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98</v>
      </c>
      <c r="E16" s="14">
        <v>100</v>
      </c>
      <c r="F16" s="15"/>
      <c r="G16" s="14"/>
      <c r="H16" s="14"/>
      <c r="I16" s="14"/>
      <c r="J16" s="14"/>
      <c r="M16" s="11">
        <f>D16+E16+F16+G16+H16</f>
        <v>198</v>
      </c>
      <c r="N16">
        <f>M16*0.17</f>
        <v>33.660000000000004</v>
      </c>
      <c r="O16">
        <f>I16*0.15</f>
        <v>0</v>
      </c>
      <c r="P16">
        <f>ROUND(N16+O16,0)</f>
        <v>34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100</v>
      </c>
      <c r="E17" s="14">
        <v>100</v>
      </c>
      <c r="F17" s="15"/>
      <c r="G17" s="14"/>
      <c r="H17" s="14"/>
      <c r="I17" s="14"/>
      <c r="J17" s="14"/>
      <c r="M17" s="11">
        <f>D17+E17+F17+G17+H17</f>
        <v>200</v>
      </c>
      <c r="N17">
        <f>M17*0.17</f>
        <v>34</v>
      </c>
      <c r="O17">
        <f>I17*0.15</f>
        <v>0</v>
      </c>
      <c r="P17">
        <f>ROUND(N17+O17,0)</f>
        <v>34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100</v>
      </c>
      <c r="E18" s="14">
        <v>100</v>
      </c>
      <c r="F18" s="15"/>
      <c r="G18" s="14"/>
      <c r="H18" s="14"/>
      <c r="I18" s="14"/>
      <c r="J18" s="14"/>
      <c r="M18" s="11">
        <f>D18+E18+F18+G18+H18</f>
        <v>200</v>
      </c>
      <c r="N18">
        <f>M18*0.17</f>
        <v>34</v>
      </c>
      <c r="O18">
        <f>I18*0.15</f>
        <v>0</v>
      </c>
      <c r="P18">
        <f>ROUND(N18+O18,0)</f>
        <v>34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98</v>
      </c>
      <c r="E19" s="14">
        <v>100</v>
      </c>
      <c r="F19" s="15"/>
      <c r="G19" s="14"/>
      <c r="H19" s="14"/>
      <c r="I19" s="14"/>
      <c r="J19" s="14"/>
      <c r="M19" s="11">
        <f>D19+E19+F19+G19+H19</f>
        <v>198</v>
      </c>
      <c r="N19">
        <f>M19*0.17</f>
        <v>33.660000000000004</v>
      </c>
      <c r="O19">
        <f>I19*0.15</f>
        <v>0</v>
      </c>
      <c r="P19">
        <f>ROUND(N19+O19,0)</f>
        <v>34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100</v>
      </c>
      <c r="E20" s="14">
        <v>100</v>
      </c>
      <c r="F20" s="15"/>
      <c r="G20" s="14"/>
      <c r="H20" s="14"/>
      <c r="I20" s="14"/>
      <c r="J20" s="14"/>
      <c r="M20" s="11">
        <f>D20+E20+F20+G20+H20</f>
        <v>200</v>
      </c>
      <c r="N20">
        <f>M20*0.17</f>
        <v>34</v>
      </c>
      <c r="O20">
        <f>I20*0.15</f>
        <v>0</v>
      </c>
      <c r="P20">
        <f>ROUND(N20+O20,0)</f>
        <v>34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97</v>
      </c>
      <c r="E21" s="14">
        <v>100</v>
      </c>
      <c r="F21" s="15"/>
      <c r="G21" s="14"/>
      <c r="H21" s="14"/>
      <c r="I21" s="14"/>
      <c r="J21" s="14"/>
      <c r="M21" s="11">
        <f>D21+E21+F21+G21+H21</f>
        <v>197</v>
      </c>
      <c r="N21">
        <f>M21*0.17</f>
        <v>33.49</v>
      </c>
      <c r="O21">
        <f>I21*0.15</f>
        <v>0</v>
      </c>
      <c r="P21">
        <f>ROUND(N21+O21,0)</f>
        <v>33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97</v>
      </c>
      <c r="E22" s="14">
        <v>100</v>
      </c>
      <c r="F22" s="15"/>
      <c r="G22" s="14"/>
      <c r="H22" s="14"/>
      <c r="I22" s="14"/>
      <c r="J22" s="14"/>
      <c r="M22" s="11">
        <f>D22+E22+F22+G22+H22</f>
        <v>197</v>
      </c>
      <c r="N22">
        <f>M22*0.17</f>
        <v>33.49</v>
      </c>
      <c r="O22">
        <f>I22*0.15</f>
        <v>0</v>
      </c>
      <c r="P22">
        <f>ROUND(N22+O22,0)</f>
        <v>33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100</v>
      </c>
      <c r="E23" s="14">
        <v>100</v>
      </c>
      <c r="F23" s="15"/>
      <c r="G23" s="14"/>
      <c r="H23" s="14"/>
      <c r="I23" s="14"/>
      <c r="J23" s="14"/>
      <c r="M23" s="11">
        <f>D23+E23+F23+G23+H23</f>
        <v>200</v>
      </c>
      <c r="N23">
        <f>M23*0.17</f>
        <v>34</v>
      </c>
      <c r="O23">
        <f>I23*0.15</f>
        <v>0</v>
      </c>
      <c r="P23">
        <f>ROUND(N23+O23,0)</f>
        <v>34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100</v>
      </c>
      <c r="E24" s="14">
        <v>100</v>
      </c>
      <c r="F24" s="15"/>
      <c r="G24" s="14"/>
      <c r="H24" s="14"/>
      <c r="I24" s="14"/>
      <c r="J24" s="14"/>
      <c r="M24" s="11">
        <f>D24+E24+F24+G24+H24</f>
        <v>200</v>
      </c>
      <c r="N24">
        <f>M24*0.17</f>
        <v>34</v>
      </c>
      <c r="O24">
        <f>I24*0.15</f>
        <v>0</v>
      </c>
      <c r="P24">
        <f>ROUND(N24+O24,0)</f>
        <v>34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100</v>
      </c>
      <c r="E25" s="14">
        <v>100</v>
      </c>
      <c r="F25" s="15"/>
      <c r="G25" s="14"/>
      <c r="H25" s="14"/>
      <c r="I25" s="14"/>
      <c r="J25" s="14"/>
      <c r="M25" s="11">
        <f>D25+E25+F25+G25+H25</f>
        <v>200</v>
      </c>
      <c r="N25">
        <f>M25*0.17</f>
        <v>34</v>
      </c>
      <c r="O25">
        <f>I25*0.15</f>
        <v>0</v>
      </c>
      <c r="P25">
        <f>ROUND(N25+O25,0)</f>
        <v>34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100</v>
      </c>
      <c r="E26" s="14">
        <v>100</v>
      </c>
      <c r="F26" s="15"/>
      <c r="G26" s="14"/>
      <c r="H26" s="14"/>
      <c r="I26" s="14"/>
      <c r="J26" s="14"/>
      <c r="M26" s="11">
        <f>D26+E26+F26+G26+H26</f>
        <v>200</v>
      </c>
      <c r="N26">
        <f>M26*0.17</f>
        <v>34</v>
      </c>
      <c r="O26">
        <f>I26*0.15</f>
        <v>0</v>
      </c>
      <c r="P26">
        <f>ROUND(N26+O26,0)</f>
        <v>34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100</v>
      </c>
      <c r="E27" s="14">
        <v>100</v>
      </c>
      <c r="F27" s="15"/>
      <c r="G27" s="14"/>
      <c r="H27" s="14"/>
      <c r="I27" s="14"/>
      <c r="J27" s="14"/>
      <c r="M27" s="11">
        <f>D27+E27+F27+G27+H27</f>
        <v>200</v>
      </c>
      <c r="N27">
        <f>M27*0.17</f>
        <v>34</v>
      </c>
      <c r="O27">
        <f>I27*0.15</f>
        <v>0</v>
      </c>
      <c r="P27">
        <f>ROUND(N27+O27,0)</f>
        <v>34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100</v>
      </c>
      <c r="E28" s="14">
        <v>100</v>
      </c>
      <c r="F28" s="15"/>
      <c r="G28" s="14"/>
      <c r="H28" s="14"/>
      <c r="I28" s="14"/>
      <c r="J28" s="14"/>
      <c r="M28" s="11">
        <f>D28+E28+F28+G28+H28</f>
        <v>200</v>
      </c>
      <c r="N28">
        <f>M28*0.17</f>
        <v>34</v>
      </c>
      <c r="O28">
        <f>I28*0.15</f>
        <v>0</v>
      </c>
      <c r="P28">
        <f>ROUND(N28+O28,0)</f>
        <v>34</v>
      </c>
    </row>
  </sheetData>
  <sheetProtection algorithmName="SHA-512" hashValue="KR6GuopnfxkD06OAZqcXMdnrvXawbg+w5dCrsIFkZjM0HdiQfkkhtaRHhLjK3dZv9TRns4Tajk9BvOl8vbNqMw==" saltValue="+mYxad5vvsLwG+RuCm2CeQ==" spinCount="100000" sheet="1" objects="1" scenarios="1"/>
  <dataValidations count="26">
    <dataValidation type="whole" allowBlank="1" showInputMessage="1" showErrorMessage="1" errorTitle="Valor fuera de rango" error="Ingrese un valor correcto" sqref="F3" xr:uid="{858998B6-9667-4C24-B30A-2EB2E1658539}">
      <formula1>0</formula1>
      <formula2>100</formula2>
    </dataValidation>
    <dataValidation type="whole" allowBlank="1" showInputMessage="1" showErrorMessage="1" errorTitle="Valor fuera de rango" error="Ingrese un valor correcto" sqref="F4" xr:uid="{16991BEC-1DD0-43A4-A253-98ACAA960E5D}">
      <formula1>0</formula1>
      <formula2>100</formula2>
    </dataValidation>
    <dataValidation type="whole" allowBlank="1" showInputMessage="1" showErrorMessage="1" errorTitle="Valor fuera de rango" error="Ingrese un valor correcto" sqref="F5" xr:uid="{5700EF24-5915-4AFF-A5BE-65023363C6F2}">
      <formula1>0</formula1>
      <formula2>100</formula2>
    </dataValidation>
    <dataValidation type="whole" allowBlank="1" showInputMessage="1" showErrorMessage="1" errorTitle="Valor fuera de rango" error="Ingrese un valor correcto" sqref="F6" xr:uid="{52849A3F-9A8D-4245-AC03-94724603318E}">
      <formula1>0</formula1>
      <formula2>100</formula2>
    </dataValidation>
    <dataValidation type="whole" allowBlank="1" showInputMessage="1" showErrorMessage="1" errorTitle="Valor fuera de rango" error="Ingrese un valor correcto" sqref="F7" xr:uid="{7DFBB465-DA27-45D3-9AE2-C376A2049E94}">
      <formula1>0</formula1>
      <formula2>100</formula2>
    </dataValidation>
    <dataValidation type="whole" allowBlank="1" showInputMessage="1" showErrorMessage="1" errorTitle="Valor fuera de rango" error="Ingrese un valor correcto" sqref="F8" xr:uid="{91B6A6CA-1D82-4E1F-AB07-52F84D9044B0}">
      <formula1>0</formula1>
      <formula2>100</formula2>
    </dataValidation>
    <dataValidation type="whole" allowBlank="1" showInputMessage="1" showErrorMessage="1" errorTitle="Valor fuera de rango" error="Ingrese un valor correcto" sqref="F9" xr:uid="{ED80A349-761A-480B-99CF-8EADB887A6B0}">
      <formula1>0</formula1>
      <formula2>100</formula2>
    </dataValidation>
    <dataValidation type="whole" allowBlank="1" showInputMessage="1" showErrorMessage="1" errorTitle="Valor fuera de rango" error="Ingrese un valor correcto" sqref="F10" xr:uid="{0D2CC077-C821-42F4-8158-8F8518E6F5D1}">
      <formula1>0</formula1>
      <formula2>100</formula2>
    </dataValidation>
    <dataValidation type="whole" allowBlank="1" showInputMessage="1" showErrorMessage="1" errorTitle="Valor fuera de rango" error="Ingrese un valor correcto" sqref="F11" xr:uid="{6F3022EA-B47D-4734-8E0F-3B56F16A3E6C}">
      <formula1>0</formula1>
      <formula2>100</formula2>
    </dataValidation>
    <dataValidation type="whole" allowBlank="1" showInputMessage="1" showErrorMessage="1" errorTitle="Valor fuera de rango" error="Ingrese un valor correcto" sqref="F12" xr:uid="{B4FE1BE2-A08E-4C3C-AF04-5E946D0765D9}">
      <formula1>0</formula1>
      <formula2>100</formula2>
    </dataValidation>
    <dataValidation type="whole" allowBlank="1" showInputMessage="1" showErrorMessage="1" errorTitle="Valor fuera de rango" error="Ingrese un valor correcto" sqref="F13" xr:uid="{4DE68A7E-1059-4C98-9AAA-10D4C9CB48E3}">
      <formula1>0</formula1>
      <formula2>100</formula2>
    </dataValidation>
    <dataValidation type="whole" allowBlank="1" showInputMessage="1" showErrorMessage="1" errorTitle="Valor fuera de rango" error="Ingrese un valor correcto" sqref="F14" xr:uid="{F021574D-140A-43E4-82E4-C0308774F66F}">
      <formula1>0</formula1>
      <formula2>100</formula2>
    </dataValidation>
    <dataValidation type="whole" allowBlank="1" showInputMessage="1" showErrorMessage="1" errorTitle="Valor fuera de rango" error="Ingrese un valor correcto" sqref="F15" xr:uid="{A85AD77B-01B2-46F7-89F4-844EDFB2E07F}">
      <formula1>0</formula1>
      <formula2>100</formula2>
    </dataValidation>
    <dataValidation type="whole" allowBlank="1" showInputMessage="1" showErrorMessage="1" errorTitle="Valor fuera de rango" error="Ingrese un valor correcto" sqref="F16" xr:uid="{D5CAAE22-5630-45CE-A7F8-8D7D38483E88}">
      <formula1>0</formula1>
      <formula2>100</formula2>
    </dataValidation>
    <dataValidation type="whole" allowBlank="1" showInputMessage="1" showErrorMessage="1" errorTitle="Valor fuera de rango" error="Ingrese un valor correcto" sqref="F17" xr:uid="{897E39F1-6A4F-4B51-BFC0-E46BAF95757B}">
      <formula1>0</formula1>
      <formula2>100</formula2>
    </dataValidation>
    <dataValidation type="whole" allowBlank="1" showInputMessage="1" showErrorMessage="1" errorTitle="Valor fuera de rango" error="Ingrese un valor correcto" sqref="F18" xr:uid="{B0A874D7-B226-4A88-A77F-F98C7C44C1BB}">
      <formula1>0</formula1>
      <formula2>100</formula2>
    </dataValidation>
    <dataValidation type="whole" allowBlank="1" showInputMessage="1" showErrorMessage="1" errorTitle="Valor fuera de rango" error="Ingrese un valor correcto" sqref="F19" xr:uid="{F540DED5-BB76-4EC7-B254-84DE75E27C30}">
      <formula1>0</formula1>
      <formula2>100</formula2>
    </dataValidation>
    <dataValidation type="whole" allowBlank="1" showInputMessage="1" showErrorMessage="1" errorTitle="Valor fuera de rango" error="Ingrese un valor correcto" sqref="F20" xr:uid="{A842F623-6126-41A7-9CE2-7724CC830112}">
      <formula1>0</formula1>
      <formula2>100</formula2>
    </dataValidation>
    <dataValidation type="whole" allowBlank="1" showInputMessage="1" showErrorMessage="1" errorTitle="Valor fuera de rango" error="Ingrese un valor correcto" sqref="F21" xr:uid="{076DF13A-7F7B-4917-88D5-34CC86CAFD18}">
      <formula1>0</formula1>
      <formula2>100</formula2>
    </dataValidation>
    <dataValidation type="whole" allowBlank="1" showInputMessage="1" showErrorMessage="1" errorTitle="Valor fuera de rango" error="Ingrese un valor correcto" sqref="F22" xr:uid="{89BB1E60-6445-4007-815D-A0B3CA40C85F}">
      <formula1>0</formula1>
      <formula2>100</formula2>
    </dataValidation>
    <dataValidation type="whole" allowBlank="1" showInputMessage="1" showErrorMessage="1" errorTitle="Valor fuera de rango" error="Ingrese un valor correcto" sqref="F23" xr:uid="{39B57711-BDF0-4F56-9C6E-8A7DC3DA7D26}">
      <formula1>0</formula1>
      <formula2>100</formula2>
    </dataValidation>
    <dataValidation type="whole" allowBlank="1" showInputMessage="1" showErrorMessage="1" errorTitle="Valor fuera de rango" error="Ingrese un valor correcto" sqref="F24" xr:uid="{44B30F45-8BB0-42F0-A09E-E0DBA3652414}">
      <formula1>0</formula1>
      <formula2>100</formula2>
    </dataValidation>
    <dataValidation type="whole" allowBlank="1" showInputMessage="1" showErrorMessage="1" errorTitle="Valor fuera de rango" error="Ingrese un valor correcto" sqref="F25" xr:uid="{0E304530-2376-458A-98CB-BCFBFF567065}">
      <formula1>0</formula1>
      <formula2>100</formula2>
    </dataValidation>
    <dataValidation type="whole" allowBlank="1" showInputMessage="1" showErrorMessage="1" errorTitle="Valor fuera de rango" error="Ingrese un valor correcto" sqref="F26" xr:uid="{9449B789-4B18-492F-B9E2-9207C56B3F7D}">
      <formula1>0</formula1>
      <formula2>100</formula2>
    </dataValidation>
    <dataValidation type="whole" allowBlank="1" showInputMessage="1" showErrorMessage="1" errorTitle="Valor fuera de rango" error="Ingrese un valor correcto" sqref="F27" xr:uid="{7270FDF4-B103-4A73-941A-9AA92646FE3D}">
      <formula1>0</formula1>
      <formula2>100</formula2>
    </dataValidation>
    <dataValidation type="whole" allowBlank="1" showInputMessage="1" showErrorMessage="1" errorTitle="Valor fuera de rango" error="Ingrese un valor correcto" sqref="F28" xr:uid="{AEB58188-49CE-4055-B015-AD37FE89CE86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EA6C3-DD00-4E79-92EB-4D49A67A111E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241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97</v>
      </c>
      <c r="E3" s="14">
        <v>100</v>
      </c>
      <c r="F3" s="15"/>
      <c r="G3" s="14"/>
      <c r="H3" s="14"/>
      <c r="I3" s="14"/>
      <c r="J3" s="14"/>
      <c r="M3" s="11">
        <f>D3+E3+F3+G3+H3</f>
        <v>197</v>
      </c>
      <c r="N3">
        <f>M3*0.17</f>
        <v>33.49</v>
      </c>
      <c r="O3">
        <f>I3*0.15</f>
        <v>0</v>
      </c>
      <c r="P3">
        <f>ROUND(N3+O3,0)</f>
        <v>33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98</v>
      </c>
      <c r="E4" s="14">
        <v>97</v>
      </c>
      <c r="F4" s="15"/>
      <c r="G4" s="14"/>
      <c r="H4" s="14"/>
      <c r="I4" s="14"/>
      <c r="J4" s="14"/>
      <c r="M4" s="11">
        <f>D4+E4+F4+G4+H4</f>
        <v>195</v>
      </c>
      <c r="N4">
        <f>M4*0.17</f>
        <v>33.150000000000006</v>
      </c>
      <c r="O4">
        <f>I4*0.15</f>
        <v>0</v>
      </c>
      <c r="P4">
        <f>ROUND(N4+O4,0)</f>
        <v>33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97</v>
      </c>
      <c r="E5" s="14">
        <v>100</v>
      </c>
      <c r="F5" s="15"/>
      <c r="G5" s="14"/>
      <c r="H5" s="14"/>
      <c r="I5" s="14"/>
      <c r="J5" s="14"/>
      <c r="M5" s="11">
        <f>D5+E5+F5+G5+H5</f>
        <v>197</v>
      </c>
      <c r="N5">
        <f>M5*0.17</f>
        <v>33.49</v>
      </c>
      <c r="O5">
        <f>I5*0.15</f>
        <v>0</v>
      </c>
      <c r="P5">
        <f>ROUND(N5+O5,0)</f>
        <v>33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100</v>
      </c>
      <c r="E6" s="14">
        <v>100</v>
      </c>
      <c r="F6" s="15"/>
      <c r="G6" s="14"/>
      <c r="H6" s="14"/>
      <c r="I6" s="14"/>
      <c r="J6" s="14"/>
      <c r="M6" s="11">
        <f>D6+E6+F6+G6+H6</f>
        <v>200</v>
      </c>
      <c r="N6">
        <f>M6*0.17</f>
        <v>34</v>
      </c>
      <c r="O6">
        <f>I6*0.15</f>
        <v>0</v>
      </c>
      <c r="P6">
        <f>ROUND(N6+O6,0)</f>
        <v>34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98</v>
      </c>
      <c r="E7" s="14">
        <v>100</v>
      </c>
      <c r="F7" s="15"/>
      <c r="G7" s="14"/>
      <c r="H7" s="14"/>
      <c r="I7" s="14"/>
      <c r="J7" s="14"/>
      <c r="M7" s="11">
        <f>D7+E7+F7+G7+H7</f>
        <v>198</v>
      </c>
      <c r="N7">
        <f>M7*0.17</f>
        <v>33.660000000000004</v>
      </c>
      <c r="O7">
        <f>I7*0.15</f>
        <v>0</v>
      </c>
      <c r="P7">
        <f>ROUND(N7+O7,0)</f>
        <v>34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100</v>
      </c>
      <c r="E8" s="14">
        <v>100</v>
      </c>
      <c r="F8" s="15"/>
      <c r="G8" s="14"/>
      <c r="H8" s="14"/>
      <c r="I8" s="14"/>
      <c r="J8" s="14"/>
      <c r="M8" s="11">
        <f>D8+E8+F8+G8+H8</f>
        <v>200</v>
      </c>
      <c r="N8">
        <f>M8*0.17</f>
        <v>34</v>
      </c>
      <c r="O8">
        <f>I8*0.15</f>
        <v>0</v>
      </c>
      <c r="P8">
        <f>ROUND(N8+O8,0)</f>
        <v>34</v>
      </c>
    </row>
    <row r="9" spans="1:16" x14ac:dyDescent="0.25">
      <c r="A9" s="12" t="s">
        <v>138</v>
      </c>
      <c r="B9" s="12">
        <v>7</v>
      </c>
      <c r="C9" s="13" t="s">
        <v>139</v>
      </c>
      <c r="D9" s="14"/>
      <c r="E9" s="14">
        <v>100</v>
      </c>
      <c r="F9" s="15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140</v>
      </c>
      <c r="B10" s="12">
        <v>8</v>
      </c>
      <c r="C10" s="13" t="s">
        <v>141</v>
      </c>
      <c r="D10" s="14">
        <v>98</v>
      </c>
      <c r="E10" s="14">
        <v>100</v>
      </c>
      <c r="F10" s="15"/>
      <c r="G10" s="14"/>
      <c r="H10" s="14"/>
      <c r="I10" s="14"/>
      <c r="J10" s="14"/>
      <c r="M10" s="11">
        <f>D10+E10+F10+G10+H10</f>
        <v>198</v>
      </c>
      <c r="N10">
        <f>M10*0.17</f>
        <v>33.660000000000004</v>
      </c>
      <c r="O10">
        <f>I10*0.15</f>
        <v>0</v>
      </c>
      <c r="P10">
        <f>ROUND(N10+O10,0)</f>
        <v>34</v>
      </c>
    </row>
    <row r="11" spans="1:16" x14ac:dyDescent="0.25">
      <c r="A11" s="12" t="s">
        <v>142</v>
      </c>
      <c r="B11" s="12">
        <v>9</v>
      </c>
      <c r="C11" s="13" t="s">
        <v>143</v>
      </c>
      <c r="D11" s="14">
        <v>98</v>
      </c>
      <c r="E11" s="14">
        <v>100</v>
      </c>
      <c r="F11" s="15"/>
      <c r="G11" s="14"/>
      <c r="H11" s="14"/>
      <c r="I11" s="14"/>
      <c r="J11" s="14"/>
      <c r="M11" s="11">
        <f>D11+E11+F11+G11+H11</f>
        <v>198</v>
      </c>
      <c r="N11">
        <f>M11*0.17</f>
        <v>33.660000000000004</v>
      </c>
      <c r="O11">
        <f>I11*0.15</f>
        <v>0</v>
      </c>
      <c r="P11">
        <f>ROUND(N11+O11,0)</f>
        <v>34</v>
      </c>
    </row>
    <row r="12" spans="1:16" x14ac:dyDescent="0.25">
      <c r="A12" s="12" t="s">
        <v>144</v>
      </c>
      <c r="B12" s="12">
        <v>10</v>
      </c>
      <c r="C12" s="13" t="s">
        <v>145</v>
      </c>
      <c r="D12" s="14">
        <v>98</v>
      </c>
      <c r="E12" s="14">
        <v>100</v>
      </c>
      <c r="F12" s="15"/>
      <c r="G12" s="14"/>
      <c r="H12" s="14"/>
      <c r="I12" s="14"/>
      <c r="J12" s="14"/>
      <c r="M12" s="11">
        <f>D12+E12+F12+G12+H12</f>
        <v>198</v>
      </c>
      <c r="N12">
        <f>M12*0.17</f>
        <v>33.660000000000004</v>
      </c>
      <c r="O12">
        <f>I12*0.15</f>
        <v>0</v>
      </c>
      <c r="P12">
        <f>ROUND(N12+O12,0)</f>
        <v>34</v>
      </c>
    </row>
    <row r="13" spans="1:16" x14ac:dyDescent="0.25">
      <c r="A13" s="12" t="s">
        <v>146</v>
      </c>
      <c r="B13" s="12">
        <v>11</v>
      </c>
      <c r="C13" s="13" t="s">
        <v>147</v>
      </c>
      <c r="D13" s="14">
        <v>98</v>
      </c>
      <c r="E13" s="14">
        <v>100</v>
      </c>
      <c r="F13" s="15"/>
      <c r="G13" s="14"/>
      <c r="H13" s="14"/>
      <c r="I13" s="14"/>
      <c r="J13" s="14"/>
      <c r="M13" s="11">
        <f>D13+E13+F13+G13+H13</f>
        <v>198</v>
      </c>
      <c r="N13">
        <f>M13*0.17</f>
        <v>33.660000000000004</v>
      </c>
      <c r="O13">
        <f>I13*0.15</f>
        <v>0</v>
      </c>
      <c r="P13">
        <f>ROUND(N13+O13,0)</f>
        <v>34</v>
      </c>
    </row>
    <row r="14" spans="1:16" x14ac:dyDescent="0.25">
      <c r="A14" s="12" t="s">
        <v>148</v>
      </c>
      <c r="B14" s="12">
        <v>12</v>
      </c>
      <c r="C14" s="13" t="s">
        <v>149</v>
      </c>
      <c r="D14" s="14">
        <v>98</v>
      </c>
      <c r="E14" s="14">
        <v>100</v>
      </c>
      <c r="F14" s="15"/>
      <c r="G14" s="14"/>
      <c r="H14" s="14"/>
      <c r="I14" s="14"/>
      <c r="J14" s="14"/>
      <c r="M14" s="11">
        <f>D14+E14+F14+G14+H14</f>
        <v>198</v>
      </c>
      <c r="N14">
        <f>M14*0.17</f>
        <v>33.660000000000004</v>
      </c>
      <c r="O14">
        <f>I14*0.15</f>
        <v>0</v>
      </c>
      <c r="P14">
        <f>ROUND(N14+O14,0)</f>
        <v>34</v>
      </c>
    </row>
    <row r="15" spans="1:16" x14ac:dyDescent="0.25">
      <c r="A15" s="12" t="s">
        <v>150</v>
      </c>
      <c r="B15" s="12">
        <v>13</v>
      </c>
      <c r="C15" s="13" t="s">
        <v>151</v>
      </c>
      <c r="D15" s="14">
        <v>97</v>
      </c>
      <c r="E15" s="14">
        <v>100</v>
      </c>
      <c r="F15" s="15"/>
      <c r="G15" s="14"/>
      <c r="H15" s="14"/>
      <c r="I15" s="14"/>
      <c r="J15" s="14"/>
      <c r="M15" s="11">
        <f>D15+E15+F15+G15+H15</f>
        <v>197</v>
      </c>
      <c r="N15">
        <f>M15*0.17</f>
        <v>33.49</v>
      </c>
      <c r="O15">
        <f>I15*0.15</f>
        <v>0</v>
      </c>
      <c r="P15">
        <f>ROUND(N15+O15,0)</f>
        <v>33</v>
      </c>
    </row>
    <row r="16" spans="1:16" x14ac:dyDescent="0.25">
      <c r="A16" s="12" t="s">
        <v>152</v>
      </c>
      <c r="B16" s="12">
        <v>14</v>
      </c>
      <c r="C16" s="13" t="s">
        <v>153</v>
      </c>
      <c r="D16" s="14">
        <v>100</v>
      </c>
      <c r="E16" s="14">
        <v>100</v>
      </c>
      <c r="F16" s="15"/>
      <c r="G16" s="14"/>
      <c r="H16" s="14"/>
      <c r="I16" s="14"/>
      <c r="J16" s="14"/>
      <c r="M16" s="11">
        <f>D16+E16+F16+G16+H16</f>
        <v>200</v>
      </c>
      <c r="N16">
        <f>M16*0.17</f>
        <v>34</v>
      </c>
      <c r="O16">
        <f>I16*0.15</f>
        <v>0</v>
      </c>
      <c r="P16">
        <f>ROUND(N16+O16,0)</f>
        <v>34</v>
      </c>
    </row>
    <row r="17" spans="1:16" x14ac:dyDescent="0.25">
      <c r="A17" s="12" t="s">
        <v>154</v>
      </c>
      <c r="B17" s="12">
        <v>15</v>
      </c>
      <c r="C17" s="13" t="s">
        <v>155</v>
      </c>
      <c r="D17" s="14">
        <v>98</v>
      </c>
      <c r="E17" s="14">
        <v>100</v>
      </c>
      <c r="F17" s="15"/>
      <c r="G17" s="14"/>
      <c r="H17" s="14"/>
      <c r="I17" s="14"/>
      <c r="J17" s="14"/>
      <c r="M17" s="11">
        <f>D17+E17+F17+G17+H17</f>
        <v>198</v>
      </c>
      <c r="N17">
        <f>M17*0.17</f>
        <v>33.660000000000004</v>
      </c>
      <c r="O17">
        <f>I17*0.15</f>
        <v>0</v>
      </c>
      <c r="P17">
        <f>ROUND(N17+O17,0)</f>
        <v>34</v>
      </c>
    </row>
    <row r="18" spans="1:16" x14ac:dyDescent="0.25">
      <c r="A18" s="12" t="s">
        <v>156</v>
      </c>
      <c r="B18" s="12">
        <v>16</v>
      </c>
      <c r="C18" s="13" t="s">
        <v>157</v>
      </c>
      <c r="D18" s="14">
        <v>97</v>
      </c>
      <c r="E18" s="14">
        <v>100</v>
      </c>
      <c r="F18" s="15"/>
      <c r="G18" s="14"/>
      <c r="H18" s="14"/>
      <c r="I18" s="14"/>
      <c r="J18" s="14"/>
      <c r="M18" s="11">
        <f>D18+E18+F18+G18+H18</f>
        <v>197</v>
      </c>
      <c r="N18">
        <f>M18*0.17</f>
        <v>33.49</v>
      </c>
      <c r="O18">
        <f>I18*0.15</f>
        <v>0</v>
      </c>
      <c r="P18">
        <f>ROUND(N18+O18,0)</f>
        <v>33</v>
      </c>
    </row>
    <row r="19" spans="1:16" x14ac:dyDescent="0.25">
      <c r="A19" s="12" t="s">
        <v>158</v>
      </c>
      <c r="B19" s="12">
        <v>17</v>
      </c>
      <c r="C19" s="13" t="s">
        <v>159</v>
      </c>
      <c r="D19" s="14">
        <v>100</v>
      </c>
      <c r="E19" s="14">
        <v>100</v>
      </c>
      <c r="F19" s="15"/>
      <c r="G19" s="14"/>
      <c r="H19" s="14"/>
      <c r="I19" s="14"/>
      <c r="J19" s="14"/>
      <c r="M19" s="11">
        <f>D19+E19+F19+G19+H19</f>
        <v>200</v>
      </c>
      <c r="N19">
        <f>M19*0.17</f>
        <v>34</v>
      </c>
      <c r="O19">
        <f>I19*0.15</f>
        <v>0</v>
      </c>
      <c r="P19">
        <f>ROUND(N19+O19,0)</f>
        <v>34</v>
      </c>
    </row>
    <row r="20" spans="1:16" x14ac:dyDescent="0.25">
      <c r="A20" s="12" t="s">
        <v>160</v>
      </c>
      <c r="B20" s="12">
        <v>18</v>
      </c>
      <c r="C20" s="13" t="s">
        <v>161</v>
      </c>
      <c r="D20" s="14">
        <v>93</v>
      </c>
      <c r="E20" s="14">
        <v>83</v>
      </c>
      <c r="F20" s="15"/>
      <c r="G20" s="14"/>
      <c r="H20" s="14"/>
      <c r="I20" s="14"/>
      <c r="J20" s="14"/>
      <c r="M20" s="11">
        <f>D20+E20+F20+G20+H20</f>
        <v>176</v>
      </c>
      <c r="N20">
        <f>M20*0.17</f>
        <v>29.92</v>
      </c>
      <c r="O20">
        <f>I20*0.15</f>
        <v>0</v>
      </c>
      <c r="P20">
        <f>ROUND(N20+O20,0)</f>
        <v>30</v>
      </c>
    </row>
    <row r="21" spans="1:16" x14ac:dyDescent="0.25">
      <c r="A21" s="12" t="s">
        <v>162</v>
      </c>
      <c r="B21" s="12">
        <v>19</v>
      </c>
      <c r="C21" s="13" t="s">
        <v>163</v>
      </c>
      <c r="D21" s="14">
        <v>100</v>
      </c>
      <c r="E21" s="14">
        <v>100</v>
      </c>
      <c r="F21" s="15"/>
      <c r="G21" s="14"/>
      <c r="H21" s="14"/>
      <c r="I21" s="14"/>
      <c r="J21" s="14"/>
      <c r="M21" s="11">
        <f>D21+E21+F21+G21+H21</f>
        <v>200</v>
      </c>
      <c r="N21">
        <f>M21*0.17</f>
        <v>34</v>
      </c>
      <c r="O21">
        <f>I21*0.15</f>
        <v>0</v>
      </c>
      <c r="P21">
        <f>ROUND(N21+O21,0)</f>
        <v>34</v>
      </c>
    </row>
    <row r="22" spans="1:16" x14ac:dyDescent="0.25">
      <c r="A22" s="12" t="s">
        <v>164</v>
      </c>
      <c r="B22" s="12">
        <v>20</v>
      </c>
      <c r="C22" s="13" t="s">
        <v>165</v>
      </c>
      <c r="D22" s="14">
        <v>95</v>
      </c>
      <c r="E22" s="14">
        <v>92</v>
      </c>
      <c r="F22" s="15"/>
      <c r="G22" s="14"/>
      <c r="H22" s="14"/>
      <c r="I22" s="14"/>
      <c r="J22" s="14"/>
      <c r="M22" s="11">
        <f>D22+E22+F22+G22+H22</f>
        <v>187</v>
      </c>
      <c r="N22">
        <f>M22*0.17</f>
        <v>31.790000000000003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166</v>
      </c>
      <c r="B23" s="12">
        <v>21</v>
      </c>
      <c r="C23" s="13" t="s">
        <v>167</v>
      </c>
      <c r="D23" s="14">
        <v>97</v>
      </c>
      <c r="E23" s="14">
        <v>97</v>
      </c>
      <c r="F23" s="15"/>
      <c r="G23" s="14"/>
      <c r="H23" s="14"/>
      <c r="I23" s="14"/>
      <c r="J23" s="14"/>
      <c r="M23" s="11">
        <f>D23+E23+F23+G23+H23</f>
        <v>194</v>
      </c>
      <c r="N23">
        <f>M23*0.17</f>
        <v>32.980000000000004</v>
      </c>
      <c r="O23">
        <f>I23*0.15</f>
        <v>0</v>
      </c>
      <c r="P23">
        <f>ROUND(N23+O23,0)</f>
        <v>33</v>
      </c>
    </row>
    <row r="24" spans="1:16" x14ac:dyDescent="0.25">
      <c r="A24" s="12" t="s">
        <v>168</v>
      </c>
      <c r="B24" s="12">
        <v>22</v>
      </c>
      <c r="C24" s="13" t="s">
        <v>169</v>
      </c>
      <c r="D24" s="14">
        <v>100</v>
      </c>
      <c r="E24" s="14">
        <v>100</v>
      </c>
      <c r="F24" s="15"/>
      <c r="G24" s="14"/>
      <c r="H24" s="14"/>
      <c r="I24" s="14"/>
      <c r="J24" s="14"/>
      <c r="M24" s="11">
        <f>D24+E24+F24+G24+H24</f>
        <v>200</v>
      </c>
      <c r="N24">
        <f>M24*0.17</f>
        <v>34</v>
      </c>
      <c r="O24">
        <f>I24*0.15</f>
        <v>0</v>
      </c>
      <c r="P24">
        <f>ROUND(N24+O24,0)</f>
        <v>34</v>
      </c>
    </row>
    <row r="25" spans="1:16" x14ac:dyDescent="0.25">
      <c r="A25" s="12" t="s">
        <v>170</v>
      </c>
      <c r="B25" s="12">
        <v>23</v>
      </c>
      <c r="C25" s="13" t="s">
        <v>171</v>
      </c>
      <c r="D25" s="14">
        <v>98</v>
      </c>
      <c r="E25" s="14">
        <v>100</v>
      </c>
      <c r="F25" s="15"/>
      <c r="G25" s="14"/>
      <c r="H25" s="14"/>
      <c r="I25" s="14"/>
      <c r="J25" s="14"/>
      <c r="M25" s="11">
        <f>D25+E25+F25+G25+H25</f>
        <v>198</v>
      </c>
      <c r="N25">
        <f>M25*0.17</f>
        <v>33.660000000000004</v>
      </c>
      <c r="O25">
        <f>I25*0.15</f>
        <v>0</v>
      </c>
      <c r="P25">
        <f>ROUND(N25+O25,0)</f>
        <v>34</v>
      </c>
    </row>
    <row r="26" spans="1:16" x14ac:dyDescent="0.25">
      <c r="A26" s="12" t="s">
        <v>172</v>
      </c>
      <c r="B26" s="12">
        <v>24</v>
      </c>
      <c r="C26" s="13" t="s">
        <v>173</v>
      </c>
      <c r="D26" s="14">
        <v>100</v>
      </c>
      <c r="E26" s="14">
        <v>100</v>
      </c>
      <c r="F26" s="15"/>
      <c r="G26" s="14"/>
      <c r="H26" s="14"/>
      <c r="I26" s="14"/>
      <c r="J26" s="14"/>
      <c r="M26" s="11">
        <f>D26+E26+F26+G26+H26</f>
        <v>200</v>
      </c>
      <c r="N26">
        <f>M26*0.17</f>
        <v>34</v>
      </c>
      <c r="O26">
        <f>I26*0.15</f>
        <v>0</v>
      </c>
      <c r="P26">
        <f>ROUND(N26+O26,0)</f>
        <v>34</v>
      </c>
    </row>
    <row r="27" spans="1:16" x14ac:dyDescent="0.25">
      <c r="A27" s="12" t="s">
        <v>174</v>
      </c>
      <c r="B27" s="12">
        <v>25</v>
      </c>
      <c r="C27" s="13" t="s">
        <v>175</v>
      </c>
      <c r="D27" s="14">
        <v>100</v>
      </c>
      <c r="E27" s="14">
        <v>100</v>
      </c>
      <c r="F27" s="15"/>
      <c r="G27" s="14"/>
      <c r="H27" s="14"/>
      <c r="I27" s="14"/>
      <c r="J27" s="14"/>
      <c r="M27" s="11">
        <f>D27+E27+F27+G27+H27</f>
        <v>200</v>
      </c>
      <c r="N27">
        <f>M27*0.17</f>
        <v>34</v>
      </c>
      <c r="O27">
        <f>I27*0.15</f>
        <v>0</v>
      </c>
      <c r="P27">
        <f>ROUND(N27+O27,0)</f>
        <v>34</v>
      </c>
    </row>
    <row r="28" spans="1:16" x14ac:dyDescent="0.25">
      <c r="A28" s="12" t="s">
        <v>176</v>
      </c>
      <c r="B28" s="12">
        <v>26</v>
      </c>
      <c r="C28" s="13" t="s">
        <v>177</v>
      </c>
      <c r="D28" s="14">
        <v>97</v>
      </c>
      <c r="E28" s="14">
        <v>100</v>
      </c>
      <c r="F28" s="15"/>
      <c r="G28" s="14"/>
      <c r="H28" s="14"/>
      <c r="I28" s="14"/>
      <c r="J28" s="14"/>
      <c r="M28" s="11">
        <f>D28+E28+F28+G28+H28</f>
        <v>197</v>
      </c>
      <c r="N28">
        <f>M28*0.17</f>
        <v>33.49</v>
      </c>
      <c r="O28">
        <f>I28*0.15</f>
        <v>0</v>
      </c>
      <c r="P28">
        <f>ROUND(N28+O28,0)</f>
        <v>33</v>
      </c>
    </row>
    <row r="29" spans="1:16" x14ac:dyDescent="0.25">
      <c r="A29" s="12" t="s">
        <v>178</v>
      </c>
      <c r="B29" s="12">
        <v>27</v>
      </c>
      <c r="C29" s="13" t="s">
        <v>179</v>
      </c>
      <c r="D29" s="14">
        <v>93</v>
      </c>
      <c r="E29" s="14">
        <v>100</v>
      </c>
      <c r="F29" s="15"/>
      <c r="G29" s="14"/>
      <c r="H29" s="14"/>
      <c r="I29" s="14"/>
      <c r="J29" s="14"/>
      <c r="M29" s="11">
        <f>D29+E29+F29+G29+H29</f>
        <v>193</v>
      </c>
      <c r="N29">
        <f>M29*0.17</f>
        <v>32.81</v>
      </c>
      <c r="O29">
        <f>I29*0.15</f>
        <v>0</v>
      </c>
      <c r="P29">
        <f>ROUND(N29+O29,0)</f>
        <v>33</v>
      </c>
    </row>
  </sheetData>
  <sheetProtection algorithmName="SHA-512" hashValue="3XqU9Uv8I3mxAUlilDdJ9s2jIH5XLX+u+OCiSkfegidE8HaqU9hbPxIkOJ793xyjI9HRLmEPaIzCbHxwDTscLw==" saltValue="vWb8mPc6yRU+CcfH9CwZpg==" spinCount="100000" sheet="1" objects="1" scenarios="1"/>
  <dataValidations count="27">
    <dataValidation type="whole" allowBlank="1" showInputMessage="1" showErrorMessage="1" errorTitle="Valor fuera de rango" error="Ingrese un valor correcto" sqref="F3" xr:uid="{68AF903F-B2C9-4BFC-8178-8329A209F7F5}">
      <formula1>0</formula1>
      <formula2>100</formula2>
    </dataValidation>
    <dataValidation type="whole" allowBlank="1" showInputMessage="1" showErrorMessage="1" errorTitle="Valor fuera de rango" error="Ingrese un valor correcto" sqref="F4" xr:uid="{703DF244-FBE0-412F-AE5C-07FDDC0AACBF}">
      <formula1>0</formula1>
      <formula2>100</formula2>
    </dataValidation>
    <dataValidation type="whole" allowBlank="1" showInputMessage="1" showErrorMessage="1" errorTitle="Valor fuera de rango" error="Ingrese un valor correcto" sqref="F5" xr:uid="{0701C9D0-1DC8-4C17-BED1-532AD12FA908}">
      <formula1>0</formula1>
      <formula2>100</formula2>
    </dataValidation>
    <dataValidation type="whole" allowBlank="1" showInputMessage="1" showErrorMessage="1" errorTitle="Valor fuera de rango" error="Ingrese un valor correcto" sqref="F6" xr:uid="{D565876B-D5CC-48AA-978E-0AF07F4861C8}">
      <formula1>0</formula1>
      <formula2>100</formula2>
    </dataValidation>
    <dataValidation type="whole" allowBlank="1" showInputMessage="1" showErrorMessage="1" errorTitle="Valor fuera de rango" error="Ingrese un valor correcto" sqref="F7" xr:uid="{C2BC7075-EEB3-46CF-A338-36ECEEB788EA}">
      <formula1>0</formula1>
      <formula2>100</formula2>
    </dataValidation>
    <dataValidation type="whole" allowBlank="1" showInputMessage="1" showErrorMessage="1" errorTitle="Valor fuera de rango" error="Ingrese un valor correcto" sqref="F8" xr:uid="{00454D78-6092-4F52-BBEC-5CA007408731}">
      <formula1>0</formula1>
      <formula2>100</formula2>
    </dataValidation>
    <dataValidation type="whole" allowBlank="1" showInputMessage="1" showErrorMessage="1" errorTitle="Valor fuera de rango" error="Ingrese un valor correcto" sqref="F9" xr:uid="{7DD8E2CC-E3C7-4B67-8B41-272F69D20547}">
      <formula1>0</formula1>
      <formula2>100</formula2>
    </dataValidation>
    <dataValidation type="whole" allowBlank="1" showInputMessage="1" showErrorMessage="1" errorTitle="Valor fuera de rango" error="Ingrese un valor correcto" sqref="F10" xr:uid="{E2C079E7-8AC0-4318-A560-E6BDAA0FE857}">
      <formula1>0</formula1>
      <formula2>100</formula2>
    </dataValidation>
    <dataValidation type="whole" allowBlank="1" showInputMessage="1" showErrorMessage="1" errorTitle="Valor fuera de rango" error="Ingrese un valor correcto" sqref="F11" xr:uid="{9998CC56-3CBD-4CF0-9EC8-AD1B3F451DBF}">
      <formula1>0</formula1>
      <formula2>100</formula2>
    </dataValidation>
    <dataValidation type="whole" allowBlank="1" showInputMessage="1" showErrorMessage="1" errorTitle="Valor fuera de rango" error="Ingrese un valor correcto" sqref="F12" xr:uid="{947B4018-10E0-4D90-814A-4D4BD0DD1605}">
      <formula1>0</formula1>
      <formula2>100</formula2>
    </dataValidation>
    <dataValidation type="whole" allowBlank="1" showInputMessage="1" showErrorMessage="1" errorTitle="Valor fuera de rango" error="Ingrese un valor correcto" sqref="F13" xr:uid="{2B3DFDC0-C0CA-44ED-833F-DE69DBDA36D0}">
      <formula1>0</formula1>
      <formula2>100</formula2>
    </dataValidation>
    <dataValidation type="whole" allowBlank="1" showInputMessage="1" showErrorMessage="1" errorTitle="Valor fuera de rango" error="Ingrese un valor correcto" sqref="F14" xr:uid="{A39B35EF-8EE0-4168-9BF3-700963A7EA72}">
      <formula1>0</formula1>
      <formula2>100</formula2>
    </dataValidation>
    <dataValidation type="whole" allowBlank="1" showInputMessage="1" showErrorMessage="1" errorTitle="Valor fuera de rango" error="Ingrese un valor correcto" sqref="F15" xr:uid="{9FE88EDF-F0AD-48FC-83B8-8809E950201A}">
      <formula1>0</formula1>
      <formula2>100</formula2>
    </dataValidation>
    <dataValidation type="whole" allowBlank="1" showInputMessage="1" showErrorMessage="1" errorTitle="Valor fuera de rango" error="Ingrese un valor correcto" sqref="F16" xr:uid="{CCAE15BA-EAAE-4184-94C2-5AD38E83784A}">
      <formula1>0</formula1>
      <formula2>100</formula2>
    </dataValidation>
    <dataValidation type="whole" allowBlank="1" showInputMessage="1" showErrorMessage="1" errorTitle="Valor fuera de rango" error="Ingrese un valor correcto" sqref="F17" xr:uid="{562F2ECF-E284-4035-AB49-3D695F1839E7}">
      <formula1>0</formula1>
      <formula2>100</formula2>
    </dataValidation>
    <dataValidation type="whole" allowBlank="1" showInputMessage="1" showErrorMessage="1" errorTitle="Valor fuera de rango" error="Ingrese un valor correcto" sqref="F18" xr:uid="{180DB174-F0F9-41D6-9A29-51C1B611A09A}">
      <formula1>0</formula1>
      <formula2>100</formula2>
    </dataValidation>
    <dataValidation type="whole" allowBlank="1" showInputMessage="1" showErrorMessage="1" errorTitle="Valor fuera de rango" error="Ingrese un valor correcto" sqref="F19" xr:uid="{9CE57E98-6F09-4110-9B50-F77EAE9C2D62}">
      <formula1>0</formula1>
      <formula2>100</formula2>
    </dataValidation>
    <dataValidation type="whole" allowBlank="1" showInputMessage="1" showErrorMessage="1" errorTitle="Valor fuera de rango" error="Ingrese un valor correcto" sqref="F20" xr:uid="{305D702E-2D49-482B-AA47-DEC703A2A3B7}">
      <formula1>0</formula1>
      <formula2>100</formula2>
    </dataValidation>
    <dataValidation type="whole" allowBlank="1" showInputMessage="1" showErrorMessage="1" errorTitle="Valor fuera de rango" error="Ingrese un valor correcto" sqref="F21" xr:uid="{5A08423E-18F6-48F7-808C-3A4E0C120501}">
      <formula1>0</formula1>
      <formula2>100</formula2>
    </dataValidation>
    <dataValidation type="whole" allowBlank="1" showInputMessage="1" showErrorMessage="1" errorTitle="Valor fuera de rango" error="Ingrese un valor correcto" sqref="F22" xr:uid="{003FB4F2-E377-4D6D-ACDE-D11A92034512}">
      <formula1>0</formula1>
      <formula2>100</formula2>
    </dataValidation>
    <dataValidation type="whole" allowBlank="1" showInputMessage="1" showErrorMessage="1" errorTitle="Valor fuera de rango" error="Ingrese un valor correcto" sqref="F23" xr:uid="{B968C8F6-9D4D-4CD4-9D58-E5884B3079F3}">
      <formula1>0</formula1>
      <formula2>100</formula2>
    </dataValidation>
    <dataValidation type="whole" allowBlank="1" showInputMessage="1" showErrorMessage="1" errorTitle="Valor fuera de rango" error="Ingrese un valor correcto" sqref="F24" xr:uid="{7F4D6A73-8A63-435F-BA12-9A852913B34E}">
      <formula1>0</formula1>
      <formula2>100</formula2>
    </dataValidation>
    <dataValidation type="whole" allowBlank="1" showInputMessage="1" showErrorMessage="1" errorTitle="Valor fuera de rango" error="Ingrese un valor correcto" sqref="F25" xr:uid="{BD0919C7-D698-4709-ACC5-73D001681542}">
      <formula1>0</formula1>
      <formula2>100</formula2>
    </dataValidation>
    <dataValidation type="whole" allowBlank="1" showInputMessage="1" showErrorMessage="1" errorTitle="Valor fuera de rango" error="Ingrese un valor correcto" sqref="F26" xr:uid="{D069152E-0393-4BAB-B299-6CFA72BE48DD}">
      <formula1>0</formula1>
      <formula2>100</formula2>
    </dataValidation>
    <dataValidation type="whole" allowBlank="1" showInputMessage="1" showErrorMessage="1" errorTitle="Valor fuera de rango" error="Ingrese un valor correcto" sqref="F27" xr:uid="{5BF074CC-8357-4400-831F-E768F81D0B19}">
      <formula1>0</formula1>
      <formula2>100</formula2>
    </dataValidation>
    <dataValidation type="whole" allowBlank="1" showInputMessage="1" showErrorMessage="1" errorTitle="Valor fuera de rango" error="Ingrese un valor correcto" sqref="F28" xr:uid="{5B8A3422-6A4C-4D2B-B4E4-942742EF3517}">
      <formula1>0</formula1>
      <formula2>100</formula2>
    </dataValidation>
    <dataValidation type="whole" allowBlank="1" showInputMessage="1" showErrorMessage="1" errorTitle="Valor fuera de rango" error="Ingrese un valor correcto" sqref="F29" xr:uid="{CABBD719-599A-4B92-8751-1FE1CC883409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6E1C-CB7E-425B-BFE3-27D04C85DC9C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181</v>
      </c>
      <c r="C1" s="1" t="s">
        <v>182</v>
      </c>
      <c r="D1" s="5" t="s">
        <v>242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183</v>
      </c>
      <c r="B3" s="12">
        <v>1</v>
      </c>
      <c r="C3" s="13" t="s">
        <v>184</v>
      </c>
      <c r="D3" s="14">
        <v>100</v>
      </c>
      <c r="E3" s="14">
        <v>100</v>
      </c>
      <c r="F3" s="15"/>
      <c r="G3" s="14"/>
      <c r="H3" s="14"/>
      <c r="I3" s="14"/>
      <c r="J3" s="14"/>
      <c r="M3" s="11">
        <f>D3+E3+F3+G3+H3</f>
        <v>200</v>
      </c>
      <c r="N3">
        <f>M3*0.17</f>
        <v>34</v>
      </c>
      <c r="O3">
        <f>I3*0.15</f>
        <v>0</v>
      </c>
      <c r="P3">
        <f>ROUND(N3+O3,0)</f>
        <v>34</v>
      </c>
    </row>
    <row r="4" spans="1:16" x14ac:dyDescent="0.25">
      <c r="A4" s="12" t="s">
        <v>185</v>
      </c>
      <c r="B4" s="12">
        <v>2</v>
      </c>
      <c r="C4" s="13" t="s">
        <v>186</v>
      </c>
      <c r="D4" s="14">
        <v>100</v>
      </c>
      <c r="E4" s="14">
        <v>100</v>
      </c>
      <c r="F4" s="15"/>
      <c r="G4" s="14"/>
      <c r="H4" s="14"/>
      <c r="I4" s="14"/>
      <c r="J4" s="14"/>
      <c r="M4" s="11">
        <f>D4+E4+F4+G4+H4</f>
        <v>200</v>
      </c>
      <c r="N4">
        <f>M4*0.17</f>
        <v>34</v>
      </c>
      <c r="O4">
        <f>I4*0.15</f>
        <v>0</v>
      </c>
      <c r="P4">
        <f>ROUND(N4+O4,0)</f>
        <v>34</v>
      </c>
    </row>
    <row r="5" spans="1:16" x14ac:dyDescent="0.25">
      <c r="A5" s="12" t="s">
        <v>187</v>
      </c>
      <c r="B5" s="12">
        <v>3</v>
      </c>
      <c r="C5" s="13" t="s">
        <v>188</v>
      </c>
      <c r="D5" s="14">
        <v>100</v>
      </c>
      <c r="E5" s="14">
        <v>100</v>
      </c>
      <c r="F5" s="15"/>
      <c r="G5" s="14"/>
      <c r="H5" s="14"/>
      <c r="I5" s="14"/>
      <c r="J5" s="14"/>
      <c r="M5" s="11">
        <f>D5+E5+F5+G5+H5</f>
        <v>200</v>
      </c>
      <c r="N5">
        <f>M5*0.17</f>
        <v>34</v>
      </c>
      <c r="O5">
        <f>I5*0.15</f>
        <v>0</v>
      </c>
      <c r="P5">
        <f>ROUND(N5+O5,0)</f>
        <v>34</v>
      </c>
    </row>
    <row r="6" spans="1:16" x14ac:dyDescent="0.25">
      <c r="A6" s="12" t="s">
        <v>189</v>
      </c>
      <c r="B6" s="12">
        <v>4</v>
      </c>
      <c r="C6" s="13" t="s">
        <v>190</v>
      </c>
      <c r="D6" s="14">
        <v>100</v>
      </c>
      <c r="E6" s="14">
        <v>100</v>
      </c>
      <c r="F6" s="15"/>
      <c r="G6" s="14"/>
      <c r="H6" s="14"/>
      <c r="I6" s="14"/>
      <c r="J6" s="14"/>
      <c r="M6" s="11">
        <f>D6+E6+F6+G6+H6</f>
        <v>200</v>
      </c>
      <c r="N6">
        <f>M6*0.17</f>
        <v>34</v>
      </c>
      <c r="O6">
        <f>I6*0.15</f>
        <v>0</v>
      </c>
      <c r="P6">
        <f>ROUND(N6+O6,0)</f>
        <v>34</v>
      </c>
    </row>
    <row r="7" spans="1:16" x14ac:dyDescent="0.25">
      <c r="A7" s="12" t="s">
        <v>191</v>
      </c>
      <c r="B7" s="12">
        <v>5</v>
      </c>
      <c r="C7" s="13" t="s">
        <v>192</v>
      </c>
      <c r="D7" s="14">
        <v>97</v>
      </c>
      <c r="E7" s="14">
        <v>100</v>
      </c>
      <c r="F7" s="15"/>
      <c r="G7" s="14"/>
      <c r="H7" s="14"/>
      <c r="I7" s="14"/>
      <c r="J7" s="14"/>
      <c r="M7" s="11">
        <f>D7+E7+F7+G7+H7</f>
        <v>197</v>
      </c>
      <c r="N7">
        <f>M7*0.17</f>
        <v>33.49</v>
      </c>
      <c r="O7">
        <f>I7*0.15</f>
        <v>0</v>
      </c>
      <c r="P7">
        <f>ROUND(N7+O7,0)</f>
        <v>33</v>
      </c>
    </row>
    <row r="8" spans="1:16" x14ac:dyDescent="0.25">
      <c r="A8" s="12" t="s">
        <v>193</v>
      </c>
      <c r="B8" s="12">
        <v>6</v>
      </c>
      <c r="C8" s="13" t="s">
        <v>194</v>
      </c>
      <c r="D8" s="14">
        <v>98</v>
      </c>
      <c r="E8" s="14">
        <v>100</v>
      </c>
      <c r="F8" s="15"/>
      <c r="G8" s="14"/>
      <c r="H8" s="14"/>
      <c r="I8" s="14"/>
      <c r="J8" s="14"/>
      <c r="M8" s="11">
        <f>D8+E8+F8+G8+H8</f>
        <v>198</v>
      </c>
      <c r="N8">
        <f>M8*0.17</f>
        <v>33.660000000000004</v>
      </c>
      <c r="O8">
        <f>I8*0.15</f>
        <v>0</v>
      </c>
      <c r="P8">
        <f>ROUND(N8+O8,0)</f>
        <v>34</v>
      </c>
    </row>
    <row r="9" spans="1:16" x14ac:dyDescent="0.25">
      <c r="A9" s="12" t="s">
        <v>195</v>
      </c>
      <c r="B9" s="12">
        <v>7</v>
      </c>
      <c r="C9" s="13" t="s">
        <v>196</v>
      </c>
      <c r="D9" s="14">
        <v>100</v>
      </c>
      <c r="E9" s="14">
        <v>100</v>
      </c>
      <c r="F9" s="15"/>
      <c r="G9" s="14"/>
      <c r="H9" s="14"/>
      <c r="I9" s="14"/>
      <c r="J9" s="14"/>
      <c r="M9" s="11">
        <f>D9+E9+F9+G9+H9</f>
        <v>200</v>
      </c>
      <c r="N9">
        <f>M9*0.17</f>
        <v>34</v>
      </c>
      <c r="O9">
        <f>I9*0.15</f>
        <v>0</v>
      </c>
      <c r="P9">
        <f>ROUND(N9+O9,0)</f>
        <v>34</v>
      </c>
    </row>
    <row r="10" spans="1:16" x14ac:dyDescent="0.25">
      <c r="A10" s="12" t="s">
        <v>197</v>
      </c>
      <c r="B10" s="12">
        <v>8</v>
      </c>
      <c r="C10" s="13" t="s">
        <v>198</v>
      </c>
      <c r="D10" s="14">
        <v>97</v>
      </c>
      <c r="E10" s="14">
        <v>100</v>
      </c>
      <c r="F10" s="15"/>
      <c r="G10" s="14"/>
      <c r="H10" s="14"/>
      <c r="I10" s="14"/>
      <c r="J10" s="14"/>
      <c r="M10" s="11">
        <f>D10+E10+F10+G10+H10</f>
        <v>197</v>
      </c>
      <c r="N10">
        <f>M10*0.17</f>
        <v>33.49</v>
      </c>
      <c r="O10">
        <f>I10*0.15</f>
        <v>0</v>
      </c>
      <c r="P10">
        <f>ROUND(N10+O10,0)</f>
        <v>33</v>
      </c>
    </row>
    <row r="11" spans="1:16" x14ac:dyDescent="0.25">
      <c r="A11" s="12" t="s">
        <v>199</v>
      </c>
      <c r="B11" s="12">
        <v>9</v>
      </c>
      <c r="C11" s="13" t="s">
        <v>200</v>
      </c>
      <c r="D11" s="14">
        <v>100</v>
      </c>
      <c r="E11" s="14">
        <v>100</v>
      </c>
      <c r="F11" s="15"/>
      <c r="G11" s="14"/>
      <c r="H11" s="14"/>
      <c r="I11" s="14"/>
      <c r="J11" s="14"/>
      <c r="M11" s="11">
        <f>D11+E11+F11+G11+H11</f>
        <v>200</v>
      </c>
      <c r="N11">
        <f>M11*0.17</f>
        <v>34</v>
      </c>
      <c r="O11">
        <f>I11*0.15</f>
        <v>0</v>
      </c>
      <c r="P11">
        <f>ROUND(N11+O11,0)</f>
        <v>34</v>
      </c>
    </row>
    <row r="12" spans="1:16" x14ac:dyDescent="0.25">
      <c r="A12" s="12" t="s">
        <v>201</v>
      </c>
      <c r="B12" s="12">
        <v>10</v>
      </c>
      <c r="C12" s="13" t="s">
        <v>202</v>
      </c>
      <c r="D12" s="14">
        <v>100</v>
      </c>
      <c r="E12" s="14">
        <v>100</v>
      </c>
      <c r="F12" s="15"/>
      <c r="G12" s="14"/>
      <c r="H12" s="14"/>
      <c r="I12" s="14"/>
      <c r="J12" s="14"/>
      <c r="M12" s="11">
        <f>D12+E12+F12+G12+H12</f>
        <v>200</v>
      </c>
      <c r="N12">
        <f>M12*0.17</f>
        <v>34</v>
      </c>
      <c r="O12">
        <f>I12*0.15</f>
        <v>0</v>
      </c>
      <c r="P12">
        <f>ROUND(N12+O12,0)</f>
        <v>34</v>
      </c>
    </row>
    <row r="13" spans="1:16" x14ac:dyDescent="0.25">
      <c r="A13" s="12" t="s">
        <v>203</v>
      </c>
      <c r="B13" s="12">
        <v>11</v>
      </c>
      <c r="C13" s="13" t="s">
        <v>204</v>
      </c>
      <c r="D13" s="14">
        <v>100</v>
      </c>
      <c r="E13" s="14">
        <v>100</v>
      </c>
      <c r="F13" s="15"/>
      <c r="G13" s="14"/>
      <c r="H13" s="14"/>
      <c r="I13" s="14"/>
      <c r="J13" s="14"/>
      <c r="M13" s="11">
        <f>D13+E13+F13+G13+H13</f>
        <v>200</v>
      </c>
      <c r="N13">
        <f>M13*0.17</f>
        <v>34</v>
      </c>
      <c r="O13">
        <f>I13*0.15</f>
        <v>0</v>
      </c>
      <c r="P13">
        <f>ROUND(N13+O13,0)</f>
        <v>34</v>
      </c>
    </row>
    <row r="14" spans="1:16" x14ac:dyDescent="0.25">
      <c r="A14" s="12" t="s">
        <v>205</v>
      </c>
      <c r="B14" s="12">
        <v>12</v>
      </c>
      <c r="C14" s="13" t="s">
        <v>206</v>
      </c>
      <c r="D14" s="14">
        <v>100</v>
      </c>
      <c r="E14" s="14">
        <v>100</v>
      </c>
      <c r="F14" s="15"/>
      <c r="G14" s="14"/>
      <c r="H14" s="14"/>
      <c r="I14" s="14"/>
      <c r="J14" s="14"/>
      <c r="M14" s="11">
        <f>D14+E14+F14+G14+H14</f>
        <v>200</v>
      </c>
      <c r="N14">
        <f>M14*0.17</f>
        <v>34</v>
      </c>
      <c r="O14">
        <f>I14*0.15</f>
        <v>0</v>
      </c>
      <c r="P14">
        <f>ROUND(N14+O14,0)</f>
        <v>34</v>
      </c>
    </row>
    <row r="15" spans="1:16" x14ac:dyDescent="0.25">
      <c r="A15" s="12" t="s">
        <v>207</v>
      </c>
      <c r="B15" s="12">
        <v>13</v>
      </c>
      <c r="C15" s="13" t="s">
        <v>208</v>
      </c>
      <c r="D15" s="14">
        <v>100</v>
      </c>
      <c r="E15" s="14">
        <v>100</v>
      </c>
      <c r="F15" s="15"/>
      <c r="G15" s="14"/>
      <c r="H15" s="14"/>
      <c r="I15" s="14"/>
      <c r="J15" s="14"/>
      <c r="M15" s="11">
        <f>D15+E15+F15+G15+H15</f>
        <v>200</v>
      </c>
      <c r="N15">
        <f>M15*0.17</f>
        <v>34</v>
      </c>
      <c r="O15">
        <f>I15*0.15</f>
        <v>0</v>
      </c>
      <c r="P15">
        <f>ROUND(N15+O15,0)</f>
        <v>34</v>
      </c>
    </row>
    <row r="16" spans="1:16" x14ac:dyDescent="0.25">
      <c r="A16" s="12" t="s">
        <v>209</v>
      </c>
      <c r="B16" s="12">
        <v>14</v>
      </c>
      <c r="C16" s="13" t="s">
        <v>210</v>
      </c>
      <c r="D16" s="14">
        <v>100</v>
      </c>
      <c r="E16" s="14">
        <v>100</v>
      </c>
      <c r="F16" s="15"/>
      <c r="G16" s="14"/>
      <c r="H16" s="14"/>
      <c r="I16" s="14"/>
      <c r="J16" s="14"/>
      <c r="M16" s="11">
        <f>D16+E16+F16+G16+H16</f>
        <v>200</v>
      </c>
      <c r="N16">
        <f>M16*0.17</f>
        <v>34</v>
      </c>
      <c r="O16">
        <f>I16*0.15</f>
        <v>0</v>
      </c>
      <c r="P16">
        <f>ROUND(N16+O16,0)</f>
        <v>34</v>
      </c>
    </row>
    <row r="17" spans="1:16" x14ac:dyDescent="0.25">
      <c r="A17" s="12" t="s">
        <v>211</v>
      </c>
      <c r="B17" s="12">
        <v>15</v>
      </c>
      <c r="C17" s="13" t="s">
        <v>212</v>
      </c>
      <c r="D17" s="14">
        <v>98</v>
      </c>
      <c r="E17" s="14">
        <v>100</v>
      </c>
      <c r="F17" s="15"/>
      <c r="G17" s="14"/>
      <c r="H17" s="14"/>
      <c r="I17" s="14"/>
      <c r="J17" s="14"/>
      <c r="M17" s="11">
        <f>D17+E17+F17+G17+H17</f>
        <v>198</v>
      </c>
      <c r="N17">
        <f>M17*0.17</f>
        <v>33.660000000000004</v>
      </c>
      <c r="O17">
        <f>I17*0.15</f>
        <v>0</v>
      </c>
      <c r="P17">
        <f>ROUND(N17+O17,0)</f>
        <v>34</v>
      </c>
    </row>
    <row r="18" spans="1:16" x14ac:dyDescent="0.25">
      <c r="A18" s="12" t="s">
        <v>213</v>
      </c>
      <c r="B18" s="12">
        <v>16</v>
      </c>
      <c r="C18" s="13" t="s">
        <v>214</v>
      </c>
      <c r="D18" s="14">
        <v>100</v>
      </c>
      <c r="E18" s="14">
        <v>100</v>
      </c>
      <c r="F18" s="15"/>
      <c r="G18" s="14"/>
      <c r="H18" s="14"/>
      <c r="I18" s="14"/>
      <c r="J18" s="14"/>
      <c r="M18" s="11">
        <f>D18+E18+F18+G18+H18</f>
        <v>200</v>
      </c>
      <c r="N18">
        <f>M18*0.17</f>
        <v>34</v>
      </c>
      <c r="O18">
        <f>I18*0.15</f>
        <v>0</v>
      </c>
      <c r="P18">
        <f>ROUND(N18+O18,0)</f>
        <v>34</v>
      </c>
    </row>
    <row r="19" spans="1:16" x14ac:dyDescent="0.25">
      <c r="A19" s="12" t="s">
        <v>215</v>
      </c>
      <c r="B19" s="12">
        <v>17</v>
      </c>
      <c r="C19" s="13" t="s">
        <v>216</v>
      </c>
      <c r="D19" s="14">
        <v>100</v>
      </c>
      <c r="E19" s="14">
        <v>100</v>
      </c>
      <c r="F19" s="15"/>
      <c r="G19" s="14"/>
      <c r="H19" s="14"/>
      <c r="I19" s="14"/>
      <c r="J19" s="14"/>
      <c r="M19" s="11">
        <f>D19+E19+F19+G19+H19</f>
        <v>200</v>
      </c>
      <c r="N19">
        <f>M19*0.17</f>
        <v>34</v>
      </c>
      <c r="O19">
        <f>I19*0.15</f>
        <v>0</v>
      </c>
      <c r="P19">
        <f>ROUND(N19+O19,0)</f>
        <v>34</v>
      </c>
    </row>
    <row r="20" spans="1:16" x14ac:dyDescent="0.25">
      <c r="A20" s="12" t="s">
        <v>217</v>
      </c>
      <c r="B20" s="12">
        <v>18</v>
      </c>
      <c r="C20" s="13" t="s">
        <v>218</v>
      </c>
      <c r="D20" s="14">
        <v>98</v>
      </c>
      <c r="E20" s="14">
        <v>100</v>
      </c>
      <c r="F20" s="15"/>
      <c r="G20" s="14"/>
      <c r="H20" s="14"/>
      <c r="I20" s="14"/>
      <c r="J20" s="14"/>
      <c r="M20" s="11">
        <f>D20+E20+F20+G20+H20</f>
        <v>198</v>
      </c>
      <c r="N20">
        <f>M20*0.17</f>
        <v>33.660000000000004</v>
      </c>
      <c r="O20">
        <f>I20*0.15</f>
        <v>0</v>
      </c>
      <c r="P20">
        <f>ROUND(N20+O20,0)</f>
        <v>34</v>
      </c>
    </row>
    <row r="21" spans="1:16" x14ac:dyDescent="0.25">
      <c r="A21" s="12" t="s">
        <v>219</v>
      </c>
      <c r="B21" s="12">
        <v>19</v>
      </c>
      <c r="C21" s="13" t="s">
        <v>220</v>
      </c>
      <c r="D21" s="14">
        <v>97</v>
      </c>
      <c r="E21" s="14">
        <v>100</v>
      </c>
      <c r="F21" s="15"/>
      <c r="G21" s="14"/>
      <c r="H21" s="14"/>
      <c r="I21" s="14"/>
      <c r="J21" s="14"/>
      <c r="M21" s="11">
        <f>D21+E21+F21+G21+H21</f>
        <v>197</v>
      </c>
      <c r="N21">
        <f>M21*0.17</f>
        <v>33.49</v>
      </c>
      <c r="O21">
        <f>I21*0.15</f>
        <v>0</v>
      </c>
      <c r="P21">
        <f>ROUND(N21+O21,0)</f>
        <v>33</v>
      </c>
    </row>
    <row r="22" spans="1:16" x14ac:dyDescent="0.25">
      <c r="A22" s="12" t="s">
        <v>221</v>
      </c>
      <c r="B22" s="12">
        <v>20</v>
      </c>
      <c r="C22" s="13" t="s">
        <v>222</v>
      </c>
      <c r="D22" s="14">
        <v>97</v>
      </c>
      <c r="E22" s="14">
        <v>100</v>
      </c>
      <c r="F22" s="15"/>
      <c r="G22" s="14"/>
      <c r="H22" s="14"/>
      <c r="I22" s="14"/>
      <c r="J22" s="14"/>
      <c r="M22" s="11">
        <f>D22+E22+F22+G22+H22</f>
        <v>197</v>
      </c>
      <c r="N22">
        <f>M22*0.17</f>
        <v>33.49</v>
      </c>
      <c r="O22">
        <f>I22*0.15</f>
        <v>0</v>
      </c>
      <c r="P22">
        <f>ROUND(N22+O22,0)</f>
        <v>33</v>
      </c>
    </row>
    <row r="23" spans="1:16" x14ac:dyDescent="0.25">
      <c r="A23" s="12" t="s">
        <v>223</v>
      </c>
      <c r="B23" s="12">
        <v>21</v>
      </c>
      <c r="C23" s="13" t="s">
        <v>224</v>
      </c>
      <c r="D23" s="14">
        <v>100</v>
      </c>
      <c r="E23" s="14">
        <v>100</v>
      </c>
      <c r="F23" s="15"/>
      <c r="G23" s="14"/>
      <c r="H23" s="14"/>
      <c r="I23" s="14"/>
      <c r="J23" s="14"/>
      <c r="M23" s="11">
        <f>D23+E23+F23+G23+H23</f>
        <v>200</v>
      </c>
      <c r="N23">
        <f>M23*0.17</f>
        <v>34</v>
      </c>
      <c r="O23">
        <f>I23*0.15</f>
        <v>0</v>
      </c>
      <c r="P23">
        <f>ROUND(N23+O23,0)</f>
        <v>34</v>
      </c>
    </row>
    <row r="24" spans="1:16" x14ac:dyDescent="0.25">
      <c r="A24" s="12" t="s">
        <v>225</v>
      </c>
      <c r="B24" s="12">
        <v>22</v>
      </c>
      <c r="C24" s="13" t="s">
        <v>226</v>
      </c>
      <c r="D24" s="14"/>
      <c r="E24" s="14">
        <v>93</v>
      </c>
      <c r="F24" s="15"/>
      <c r="G24" s="14"/>
      <c r="H24" s="14"/>
      <c r="I24" s="14"/>
      <c r="J24" s="14"/>
      <c r="M24" s="11">
        <f>D24+E24+F24+G24+H24</f>
        <v>93</v>
      </c>
      <c r="N24">
        <f>M24*0.17</f>
        <v>15.81</v>
      </c>
      <c r="O24">
        <f>I24*0.15</f>
        <v>0</v>
      </c>
      <c r="P24">
        <f>ROUND(N24+O24,0)</f>
        <v>16</v>
      </c>
    </row>
    <row r="25" spans="1:16" x14ac:dyDescent="0.25">
      <c r="A25" s="12" t="s">
        <v>227</v>
      </c>
      <c r="B25" s="12">
        <v>23</v>
      </c>
      <c r="C25" s="13" t="s">
        <v>228</v>
      </c>
      <c r="D25" s="14">
        <v>100</v>
      </c>
      <c r="E25" s="14">
        <v>100</v>
      </c>
      <c r="F25" s="15"/>
      <c r="G25" s="14"/>
      <c r="H25" s="14"/>
      <c r="I25" s="14"/>
      <c r="J25" s="14"/>
      <c r="M25" s="11">
        <f>D25+E25+F25+G25+H25</f>
        <v>200</v>
      </c>
      <c r="N25">
        <f>M25*0.17</f>
        <v>34</v>
      </c>
      <c r="O25">
        <f>I25*0.15</f>
        <v>0</v>
      </c>
      <c r="P25">
        <f>ROUND(N25+O25,0)</f>
        <v>34</v>
      </c>
    </row>
    <row r="26" spans="1:16" x14ac:dyDescent="0.25">
      <c r="A26" s="12" t="s">
        <v>229</v>
      </c>
      <c r="B26" s="12">
        <v>24</v>
      </c>
      <c r="C26" s="13" t="s">
        <v>230</v>
      </c>
      <c r="D26" s="14">
        <v>98</v>
      </c>
      <c r="E26" s="14">
        <v>100</v>
      </c>
      <c r="F26" s="15"/>
      <c r="G26" s="14"/>
      <c r="H26" s="14"/>
      <c r="I26" s="14"/>
      <c r="J26" s="14"/>
      <c r="M26" s="11">
        <f>D26+E26+F26+G26+H26</f>
        <v>198</v>
      </c>
      <c r="N26">
        <f>M26*0.17</f>
        <v>33.660000000000004</v>
      </c>
      <c r="O26">
        <f>I26*0.15</f>
        <v>0</v>
      </c>
      <c r="P26">
        <f>ROUND(N26+O26,0)</f>
        <v>34</v>
      </c>
    </row>
    <row r="27" spans="1:16" x14ac:dyDescent="0.25">
      <c r="A27" s="12" t="s">
        <v>231</v>
      </c>
      <c r="B27" s="12">
        <v>25</v>
      </c>
      <c r="C27" s="13" t="s">
        <v>232</v>
      </c>
      <c r="D27" s="14">
        <v>100</v>
      </c>
      <c r="E27" s="14">
        <v>100</v>
      </c>
      <c r="F27" s="15"/>
      <c r="G27" s="14"/>
      <c r="H27" s="14"/>
      <c r="I27" s="14"/>
      <c r="J27" s="14"/>
      <c r="M27" s="11">
        <f>D27+E27+F27+G27+H27</f>
        <v>200</v>
      </c>
      <c r="N27">
        <f>M27*0.17</f>
        <v>34</v>
      </c>
      <c r="O27">
        <f>I27*0.15</f>
        <v>0</v>
      </c>
      <c r="P27">
        <f>ROUND(N27+O27,0)</f>
        <v>34</v>
      </c>
    </row>
    <row r="28" spans="1:16" x14ac:dyDescent="0.25">
      <c r="A28" s="12" t="s">
        <v>233</v>
      </c>
      <c r="B28" s="12">
        <v>26</v>
      </c>
      <c r="C28" s="13" t="s">
        <v>234</v>
      </c>
      <c r="D28" s="14">
        <v>100</v>
      </c>
      <c r="E28" s="14">
        <v>100</v>
      </c>
      <c r="F28" s="15"/>
      <c r="G28" s="14"/>
      <c r="H28" s="14"/>
      <c r="I28" s="14"/>
      <c r="J28" s="14"/>
      <c r="M28" s="11">
        <f>D28+E28+F28+G28+H28</f>
        <v>200</v>
      </c>
      <c r="N28">
        <f>M28*0.17</f>
        <v>34</v>
      </c>
      <c r="O28">
        <f>I28*0.15</f>
        <v>0</v>
      </c>
      <c r="P28">
        <f>ROUND(N28+O28,0)</f>
        <v>34</v>
      </c>
    </row>
    <row r="29" spans="1:16" x14ac:dyDescent="0.25">
      <c r="A29" s="12" t="s">
        <v>235</v>
      </c>
      <c r="B29" s="12">
        <v>27</v>
      </c>
      <c r="C29" s="13" t="s">
        <v>236</v>
      </c>
      <c r="D29" s="14">
        <v>100</v>
      </c>
      <c r="E29" s="14">
        <v>100</v>
      </c>
      <c r="F29" s="15"/>
      <c r="G29" s="14"/>
      <c r="H29" s="14"/>
      <c r="I29" s="14"/>
      <c r="J29" s="14"/>
      <c r="M29" s="11">
        <f>D29+E29+F29+G29+H29</f>
        <v>200</v>
      </c>
      <c r="N29">
        <f>M29*0.17</f>
        <v>34</v>
      </c>
      <c r="O29">
        <f>I29*0.15</f>
        <v>0</v>
      </c>
      <c r="P29">
        <f>ROUND(N29+O29,0)</f>
        <v>34</v>
      </c>
    </row>
  </sheetData>
  <sheetProtection algorithmName="SHA-512" hashValue="Exs19bApyQ6ucAp+Xq/jMtb0H/XPsIb+E+h0s7IEsPn9R1VO1KaqgJnnvb4dT/OIPua2RtBP7JXza80ewyN4Lw==" saltValue="NjziouVAJOwPmNZtLpqIng==" spinCount="100000" sheet="1" objects="1" scenarios="1"/>
  <dataValidations count="27">
    <dataValidation type="whole" allowBlank="1" showInputMessage="1" showErrorMessage="1" errorTitle="Valor fuera de rango" error="Ingrese un valor correcto" sqref="F3" xr:uid="{3520717A-79CF-47D9-8437-08C33175C4B0}">
      <formula1>0</formula1>
      <formula2>100</formula2>
    </dataValidation>
    <dataValidation type="whole" allowBlank="1" showInputMessage="1" showErrorMessage="1" errorTitle="Valor fuera de rango" error="Ingrese un valor correcto" sqref="F4" xr:uid="{0A8C52A0-90B5-444D-BEB3-6CD42DF74B4F}">
      <formula1>0</formula1>
      <formula2>100</formula2>
    </dataValidation>
    <dataValidation type="whole" allowBlank="1" showInputMessage="1" showErrorMessage="1" errorTitle="Valor fuera de rango" error="Ingrese un valor correcto" sqref="F5" xr:uid="{AD9069E2-406F-499C-B2E3-E49585205E2C}">
      <formula1>0</formula1>
      <formula2>100</formula2>
    </dataValidation>
    <dataValidation type="whole" allowBlank="1" showInputMessage="1" showErrorMessage="1" errorTitle="Valor fuera de rango" error="Ingrese un valor correcto" sqref="F6" xr:uid="{8CFED1BE-1B47-4B77-80C9-85832F30780E}">
      <formula1>0</formula1>
      <formula2>100</formula2>
    </dataValidation>
    <dataValidation type="whole" allowBlank="1" showInputMessage="1" showErrorMessage="1" errorTitle="Valor fuera de rango" error="Ingrese un valor correcto" sqref="F7" xr:uid="{A6CBD81B-4E0A-4BD3-8336-0E0869DE6ED0}">
      <formula1>0</formula1>
      <formula2>100</formula2>
    </dataValidation>
    <dataValidation type="whole" allowBlank="1" showInputMessage="1" showErrorMessage="1" errorTitle="Valor fuera de rango" error="Ingrese un valor correcto" sqref="F8" xr:uid="{A9DCF1F0-336F-4262-8A29-E4C97B283209}">
      <formula1>0</formula1>
      <formula2>100</formula2>
    </dataValidation>
    <dataValidation type="whole" allowBlank="1" showInputMessage="1" showErrorMessage="1" errorTitle="Valor fuera de rango" error="Ingrese un valor correcto" sqref="F9" xr:uid="{8E70CC51-DE73-4449-A831-C144659E1180}">
      <formula1>0</formula1>
      <formula2>100</formula2>
    </dataValidation>
    <dataValidation type="whole" allowBlank="1" showInputMessage="1" showErrorMessage="1" errorTitle="Valor fuera de rango" error="Ingrese un valor correcto" sqref="F10" xr:uid="{9552E489-14A7-4C77-B665-6C34F53F35E2}">
      <formula1>0</formula1>
      <formula2>100</formula2>
    </dataValidation>
    <dataValidation type="whole" allowBlank="1" showInputMessage="1" showErrorMessage="1" errorTitle="Valor fuera de rango" error="Ingrese un valor correcto" sqref="F11" xr:uid="{3EACECA8-CADB-4D85-B4DA-85270751C717}">
      <formula1>0</formula1>
      <formula2>100</formula2>
    </dataValidation>
    <dataValidation type="whole" allowBlank="1" showInputMessage="1" showErrorMessage="1" errorTitle="Valor fuera de rango" error="Ingrese un valor correcto" sqref="F12" xr:uid="{D8A111CC-000E-4B17-9310-183B74E9B05C}">
      <formula1>0</formula1>
      <formula2>100</formula2>
    </dataValidation>
    <dataValidation type="whole" allowBlank="1" showInputMessage="1" showErrorMessage="1" errorTitle="Valor fuera de rango" error="Ingrese un valor correcto" sqref="F13" xr:uid="{7A10D04D-6F9C-441D-9276-256CB230EAA6}">
      <formula1>0</formula1>
      <formula2>100</formula2>
    </dataValidation>
    <dataValidation type="whole" allowBlank="1" showInputMessage="1" showErrorMessage="1" errorTitle="Valor fuera de rango" error="Ingrese un valor correcto" sqref="F14" xr:uid="{1250341D-BADA-4DB9-852B-5299141C7258}">
      <formula1>0</formula1>
      <formula2>100</formula2>
    </dataValidation>
    <dataValidation type="whole" allowBlank="1" showInputMessage="1" showErrorMessage="1" errorTitle="Valor fuera de rango" error="Ingrese un valor correcto" sqref="F15" xr:uid="{F261C5C0-A3A3-4FE4-AAD3-87250C878EAD}">
      <formula1>0</formula1>
      <formula2>100</formula2>
    </dataValidation>
    <dataValidation type="whole" allowBlank="1" showInputMessage="1" showErrorMessage="1" errorTitle="Valor fuera de rango" error="Ingrese un valor correcto" sqref="F16" xr:uid="{8E0CAA20-02EE-45EB-8AC9-51D3C7AEFE04}">
      <formula1>0</formula1>
      <formula2>100</formula2>
    </dataValidation>
    <dataValidation type="whole" allowBlank="1" showInputMessage="1" showErrorMessage="1" errorTitle="Valor fuera de rango" error="Ingrese un valor correcto" sqref="F17" xr:uid="{C2DA2FCD-8F07-4C6E-929F-566D45B0F86E}">
      <formula1>0</formula1>
      <formula2>100</formula2>
    </dataValidation>
    <dataValidation type="whole" allowBlank="1" showInputMessage="1" showErrorMessage="1" errorTitle="Valor fuera de rango" error="Ingrese un valor correcto" sqref="F18" xr:uid="{B2140CBA-F554-42EB-A788-FD533AA9F793}">
      <formula1>0</formula1>
      <formula2>100</formula2>
    </dataValidation>
    <dataValidation type="whole" allowBlank="1" showInputMessage="1" showErrorMessage="1" errorTitle="Valor fuera de rango" error="Ingrese un valor correcto" sqref="F19" xr:uid="{821DED5A-904C-43F7-8A59-A1B2969EFD17}">
      <formula1>0</formula1>
      <formula2>100</formula2>
    </dataValidation>
    <dataValidation type="whole" allowBlank="1" showInputMessage="1" showErrorMessage="1" errorTitle="Valor fuera de rango" error="Ingrese un valor correcto" sqref="F20" xr:uid="{6DACD419-B5FC-4C0B-B064-0A74F8285D33}">
      <formula1>0</formula1>
      <formula2>100</formula2>
    </dataValidation>
    <dataValidation type="whole" allowBlank="1" showInputMessage="1" showErrorMessage="1" errorTitle="Valor fuera de rango" error="Ingrese un valor correcto" sqref="F21" xr:uid="{50A8ADBE-A65E-4096-9FCE-D4FD6079B958}">
      <formula1>0</formula1>
      <formula2>100</formula2>
    </dataValidation>
    <dataValidation type="whole" allowBlank="1" showInputMessage="1" showErrorMessage="1" errorTitle="Valor fuera de rango" error="Ingrese un valor correcto" sqref="F22" xr:uid="{5664DB00-D835-463A-AD72-A5133EDC3DF6}">
      <formula1>0</formula1>
      <formula2>100</formula2>
    </dataValidation>
    <dataValidation type="whole" allowBlank="1" showInputMessage="1" showErrorMessage="1" errorTitle="Valor fuera de rango" error="Ingrese un valor correcto" sqref="F23" xr:uid="{B938D84C-2FCF-4FE3-B841-9DD1420E4A4B}">
      <formula1>0</formula1>
      <formula2>100</formula2>
    </dataValidation>
    <dataValidation type="whole" allowBlank="1" showInputMessage="1" showErrorMessage="1" errorTitle="Valor fuera de rango" error="Ingrese un valor correcto" sqref="F24" xr:uid="{5E8DB773-5FDB-4882-B74A-0487C2414F55}">
      <formula1>0</formula1>
      <formula2>100</formula2>
    </dataValidation>
    <dataValidation type="whole" allowBlank="1" showInputMessage="1" showErrorMessage="1" errorTitle="Valor fuera de rango" error="Ingrese un valor correcto" sqref="F25" xr:uid="{F5AA02E8-F094-41AF-BAE1-56D61596E47D}">
      <formula1>0</formula1>
      <formula2>100</formula2>
    </dataValidation>
    <dataValidation type="whole" allowBlank="1" showInputMessage="1" showErrorMessage="1" errorTitle="Valor fuera de rango" error="Ingrese un valor correcto" sqref="F26" xr:uid="{0BF261DC-D1D2-463B-9208-9978CB5BA8C1}">
      <formula1>0</formula1>
      <formula2>100</formula2>
    </dataValidation>
    <dataValidation type="whole" allowBlank="1" showInputMessage="1" showErrorMessage="1" errorTitle="Valor fuera de rango" error="Ingrese un valor correcto" sqref="F27" xr:uid="{671ACFDF-4132-4505-9A80-003703E0A01F}">
      <formula1>0</formula1>
      <formula2>100</formula2>
    </dataValidation>
    <dataValidation type="whole" allowBlank="1" showInputMessage="1" showErrorMessage="1" errorTitle="Valor fuera de rango" error="Ingrese un valor correcto" sqref="F28" xr:uid="{AE270B9C-FC1A-4CFC-A404-3AB17E55B288}">
      <formula1>0</formula1>
      <formula2>100</formula2>
    </dataValidation>
    <dataValidation type="whole" allowBlank="1" showInputMessage="1" showErrorMessage="1" errorTitle="Valor fuera de rango" error="Ingrese un valor correcto" sqref="F29" xr:uid="{0BBCB16C-1827-4E20-ADBF-A6F7C6AB3B61}">
      <formula1>0</formula1>
      <formula2>100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65F0-E10E-4E44-8ABD-417C52F03DC0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244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243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96</v>
      </c>
      <c r="E3" s="14">
        <v>86</v>
      </c>
      <c r="F3" s="15"/>
      <c r="G3" s="14"/>
      <c r="H3" s="14"/>
      <c r="I3" s="14"/>
      <c r="J3" s="14"/>
      <c r="M3" s="11">
        <f>D3+E3+F3+G3+H3</f>
        <v>182</v>
      </c>
      <c r="N3">
        <f>M3*0.17</f>
        <v>30.94</v>
      </c>
      <c r="O3">
        <f>I3*0.15</f>
        <v>0</v>
      </c>
      <c r="P3">
        <f>ROUND(N3+O3,0)</f>
        <v>31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92</v>
      </c>
      <c r="E4" s="14">
        <v>75</v>
      </c>
      <c r="F4" s="15"/>
      <c r="G4" s="14"/>
      <c r="H4" s="14"/>
      <c r="I4" s="14"/>
      <c r="J4" s="14"/>
      <c r="M4" s="11">
        <f>D4+E4+F4+G4+H4</f>
        <v>167</v>
      </c>
      <c r="N4">
        <f>M4*0.17</f>
        <v>28.39</v>
      </c>
      <c r="O4">
        <f>I4*0.15</f>
        <v>0</v>
      </c>
      <c r="P4">
        <f>ROUND(N4+O4,0)</f>
        <v>28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98</v>
      </c>
      <c r="E5" s="14">
        <v>96</v>
      </c>
      <c r="F5" s="15"/>
      <c r="G5" s="14"/>
      <c r="H5" s="14"/>
      <c r="I5" s="14"/>
      <c r="J5" s="14"/>
      <c r="M5" s="11">
        <f>D5+E5+F5+G5+H5</f>
        <v>194</v>
      </c>
      <c r="N5">
        <f>M5*0.17</f>
        <v>32.980000000000004</v>
      </c>
      <c r="O5">
        <f>I5*0.15</f>
        <v>0</v>
      </c>
      <c r="P5">
        <f>ROUND(N5+O5,0)</f>
        <v>33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92</v>
      </c>
      <c r="E6" s="14">
        <v>96</v>
      </c>
      <c r="F6" s="15"/>
      <c r="G6" s="14"/>
      <c r="H6" s="14"/>
      <c r="I6" s="14"/>
      <c r="J6" s="14"/>
      <c r="M6" s="11">
        <f>D6+E6+F6+G6+H6</f>
        <v>188</v>
      </c>
      <c r="N6">
        <f>M6*0.17</f>
        <v>31.96</v>
      </c>
      <c r="O6">
        <f>I6*0.15</f>
        <v>0</v>
      </c>
      <c r="P6">
        <f>ROUND(N6+O6,0)</f>
        <v>32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92</v>
      </c>
      <c r="E7" s="14">
        <v>100</v>
      </c>
      <c r="F7" s="15"/>
      <c r="G7" s="14"/>
      <c r="H7" s="14"/>
      <c r="I7" s="14"/>
      <c r="J7" s="14"/>
      <c r="M7" s="11">
        <f>D7+E7+F7+G7+H7</f>
        <v>192</v>
      </c>
      <c r="N7">
        <f>M7*0.17</f>
        <v>32.64</v>
      </c>
      <c r="O7">
        <f>I7*0.15</f>
        <v>0</v>
      </c>
      <c r="P7">
        <f>ROUND(N7+O7,0)</f>
        <v>33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92</v>
      </c>
      <c r="E8" s="14">
        <v>93</v>
      </c>
      <c r="F8" s="15"/>
      <c r="G8" s="14"/>
      <c r="H8" s="14"/>
      <c r="I8" s="14"/>
      <c r="J8" s="14"/>
      <c r="M8" s="11">
        <f>D8+E8+F8+G8+H8</f>
        <v>185</v>
      </c>
      <c r="N8">
        <f>M8*0.17</f>
        <v>31.450000000000003</v>
      </c>
      <c r="O8">
        <f>I8*0.15</f>
        <v>0</v>
      </c>
      <c r="P8">
        <f>ROUND(N8+O8,0)</f>
        <v>31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98</v>
      </c>
      <c r="E9" s="14">
        <v>100</v>
      </c>
      <c r="F9" s="15"/>
      <c r="G9" s="14"/>
      <c r="H9" s="14"/>
      <c r="I9" s="14"/>
      <c r="J9" s="14"/>
      <c r="M9" s="11">
        <f>D9+E9+F9+G9+H9</f>
        <v>198</v>
      </c>
      <c r="N9">
        <f>M9*0.17</f>
        <v>33.660000000000004</v>
      </c>
      <c r="O9">
        <f>I9*0.15</f>
        <v>0</v>
      </c>
      <c r="P9">
        <f>ROUND(N9+O9,0)</f>
        <v>34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82</v>
      </c>
      <c r="E10" s="14">
        <v>92</v>
      </c>
      <c r="F10" s="15"/>
      <c r="G10" s="14"/>
      <c r="H10" s="14"/>
      <c r="I10" s="14"/>
      <c r="J10" s="14"/>
      <c r="M10" s="11">
        <f>D10+E10+F10+G10+H10</f>
        <v>174</v>
      </c>
      <c r="N10">
        <f>M10*0.17</f>
        <v>29.580000000000002</v>
      </c>
      <c r="O10">
        <f>I10*0.15</f>
        <v>0</v>
      </c>
      <c r="P10">
        <f>ROUND(N10+O10,0)</f>
        <v>30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80</v>
      </c>
      <c r="E11" s="14">
        <v>80</v>
      </c>
      <c r="F11" s="15"/>
      <c r="G11" s="14"/>
      <c r="H11" s="14"/>
      <c r="I11" s="14"/>
      <c r="J11" s="14"/>
      <c r="M11" s="11">
        <f>D11+E11+F11+G11+H11</f>
        <v>160</v>
      </c>
      <c r="N11">
        <f>M11*0.17</f>
        <v>27.200000000000003</v>
      </c>
      <c r="O11">
        <f>I11*0.15</f>
        <v>0</v>
      </c>
      <c r="P11">
        <f>ROUND(N11+O11,0)</f>
        <v>27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97</v>
      </c>
      <c r="E12" s="14">
        <v>90</v>
      </c>
      <c r="F12" s="15"/>
      <c r="G12" s="14"/>
      <c r="H12" s="14"/>
      <c r="I12" s="14"/>
      <c r="J12" s="14"/>
      <c r="M12" s="11">
        <f>D12+E12+F12+G12+H12</f>
        <v>187</v>
      </c>
      <c r="N12">
        <f>M12*0.17</f>
        <v>31.790000000000003</v>
      </c>
      <c r="O12">
        <f>I12*0.15</f>
        <v>0</v>
      </c>
      <c r="P12">
        <f>ROUND(N12+O12,0)</f>
        <v>32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85</v>
      </c>
      <c r="E13" s="14">
        <v>65</v>
      </c>
      <c r="F13" s="15"/>
      <c r="G13" s="14"/>
      <c r="H13" s="14"/>
      <c r="I13" s="14"/>
      <c r="J13" s="14"/>
      <c r="M13" s="11">
        <f>D13+E13+F13+G13+H13</f>
        <v>150</v>
      </c>
      <c r="N13">
        <f>M13*0.17</f>
        <v>25.500000000000004</v>
      </c>
      <c r="O13">
        <f>I13*0.15</f>
        <v>0</v>
      </c>
      <c r="P13">
        <f>ROUND(N13+O13,0)</f>
        <v>26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85</v>
      </c>
      <c r="E14" s="14">
        <v>93</v>
      </c>
      <c r="F14" s="15"/>
      <c r="G14" s="14"/>
      <c r="H14" s="14"/>
      <c r="I14" s="14"/>
      <c r="J14" s="14"/>
      <c r="M14" s="11">
        <f>D14+E14+F14+G14+H14</f>
        <v>178</v>
      </c>
      <c r="N14">
        <f>M14*0.17</f>
        <v>30.26</v>
      </c>
      <c r="O14">
        <f>I14*0.15</f>
        <v>0</v>
      </c>
      <c r="P14">
        <f>ROUND(N14+O14,0)</f>
        <v>30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96</v>
      </c>
      <c r="E15" s="14">
        <v>94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95</v>
      </c>
      <c r="E16" s="14">
        <v>92</v>
      </c>
      <c r="F16" s="15"/>
      <c r="G16" s="14"/>
      <c r="H16" s="14"/>
      <c r="I16" s="14"/>
      <c r="J16" s="14"/>
      <c r="M16" s="11">
        <f>D16+E16+F16+G16+H16</f>
        <v>187</v>
      </c>
      <c r="N16">
        <f>M16*0.17</f>
        <v>31.790000000000003</v>
      </c>
      <c r="O16">
        <f>I16*0.15</f>
        <v>0</v>
      </c>
      <c r="P16">
        <f>ROUND(N16+O16,0)</f>
        <v>32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90</v>
      </c>
      <c r="E17" s="14">
        <v>100</v>
      </c>
      <c r="F17" s="15"/>
      <c r="G17" s="14"/>
      <c r="H17" s="14"/>
      <c r="I17" s="14"/>
      <c r="J17" s="14"/>
      <c r="M17" s="11">
        <f>D17+E17+F17+G17+H17</f>
        <v>190</v>
      </c>
      <c r="N17">
        <f>M17*0.17</f>
        <v>32.300000000000004</v>
      </c>
      <c r="O17">
        <f>I17*0.15</f>
        <v>0</v>
      </c>
      <c r="P17">
        <f>ROUND(N17+O17,0)</f>
        <v>32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90</v>
      </c>
      <c r="E18" s="14">
        <v>79</v>
      </c>
      <c r="F18" s="15"/>
      <c r="G18" s="14"/>
      <c r="H18" s="14"/>
      <c r="I18" s="14"/>
      <c r="J18" s="14"/>
      <c r="M18" s="11">
        <f>D18+E18+F18+G18+H18</f>
        <v>169</v>
      </c>
      <c r="N18">
        <f>M18*0.17</f>
        <v>28.73</v>
      </c>
      <c r="O18">
        <f>I18*0.15</f>
        <v>0</v>
      </c>
      <c r="P18">
        <f>ROUND(N18+O18,0)</f>
        <v>29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88</v>
      </c>
      <c r="E19" s="14">
        <v>70</v>
      </c>
      <c r="F19" s="15"/>
      <c r="G19" s="14"/>
      <c r="H19" s="14"/>
      <c r="I19" s="14"/>
      <c r="J19" s="14"/>
      <c r="M19" s="11">
        <f>D19+E19+F19+G19+H19</f>
        <v>158</v>
      </c>
      <c r="N19">
        <f>M19*0.17</f>
        <v>26.860000000000003</v>
      </c>
      <c r="O19">
        <f>I19*0.15</f>
        <v>0</v>
      </c>
      <c r="P19">
        <f>ROUND(N19+O19,0)</f>
        <v>27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87</v>
      </c>
      <c r="E20" s="14">
        <v>94</v>
      </c>
      <c r="F20" s="15"/>
      <c r="G20" s="14"/>
      <c r="H20" s="14"/>
      <c r="I20" s="14"/>
      <c r="J20" s="14"/>
      <c r="M20" s="11">
        <f>D20+E20+F20+G20+H20</f>
        <v>181</v>
      </c>
      <c r="N20">
        <f>M20*0.17</f>
        <v>30.770000000000003</v>
      </c>
      <c r="O20">
        <f>I20*0.15</f>
        <v>0</v>
      </c>
      <c r="P20">
        <f>ROUND(N20+O20,0)</f>
        <v>31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96</v>
      </c>
      <c r="E21" s="14">
        <v>95</v>
      </c>
      <c r="F21" s="15"/>
      <c r="G21" s="14"/>
      <c r="H21" s="14"/>
      <c r="I21" s="14"/>
      <c r="J21" s="14"/>
      <c r="M21" s="11">
        <f>D21+E21+F21+G21+H21</f>
        <v>191</v>
      </c>
      <c r="N21">
        <f>M21*0.17</f>
        <v>32.47</v>
      </c>
      <c r="O21">
        <f>I21*0.15</f>
        <v>0</v>
      </c>
      <c r="P21">
        <f>ROUND(N21+O21,0)</f>
        <v>32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87</v>
      </c>
      <c r="E22" s="14">
        <v>65</v>
      </c>
      <c r="F22" s="15"/>
      <c r="G22" s="14"/>
      <c r="H22" s="14"/>
      <c r="I22" s="14"/>
      <c r="J22" s="14"/>
      <c r="M22" s="11">
        <f>D22+E22+F22+G22+H22</f>
        <v>152</v>
      </c>
      <c r="N22">
        <f>M22*0.17</f>
        <v>25.840000000000003</v>
      </c>
      <c r="O22">
        <f>I22*0.15</f>
        <v>0</v>
      </c>
      <c r="P22">
        <f>ROUND(N22+O22,0)</f>
        <v>26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90</v>
      </c>
      <c r="E23" s="14">
        <v>100</v>
      </c>
      <c r="F23" s="15"/>
      <c r="G23" s="14"/>
      <c r="H23" s="14"/>
      <c r="I23" s="14"/>
      <c r="J23" s="14"/>
      <c r="M23" s="11">
        <f>D23+E23+F23+G23+H23</f>
        <v>190</v>
      </c>
      <c r="N23">
        <f>M23*0.17</f>
        <v>32.300000000000004</v>
      </c>
      <c r="O23">
        <f>I23*0.15</f>
        <v>0</v>
      </c>
      <c r="P23">
        <f>ROUND(N23+O23,0)</f>
        <v>32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84</v>
      </c>
      <c r="E24" s="14">
        <v>100</v>
      </c>
      <c r="F24" s="15"/>
      <c r="G24" s="14"/>
      <c r="H24" s="14"/>
      <c r="I24" s="14"/>
      <c r="J24" s="14"/>
      <c r="M24" s="11">
        <f>D24+E24+F24+G24+H24</f>
        <v>184</v>
      </c>
      <c r="N24">
        <f>M24*0.17</f>
        <v>31.28</v>
      </c>
      <c r="O24">
        <f>I24*0.15</f>
        <v>0</v>
      </c>
      <c r="P24">
        <f>ROUND(N24+O24,0)</f>
        <v>31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94</v>
      </c>
      <c r="E25" s="14">
        <v>96</v>
      </c>
      <c r="F25" s="15"/>
      <c r="G25" s="14"/>
      <c r="H25" s="14"/>
      <c r="I25" s="14"/>
      <c r="J25" s="14"/>
      <c r="M25" s="11">
        <f>D25+E25+F25+G25+H25</f>
        <v>190</v>
      </c>
      <c r="N25">
        <f>M25*0.17</f>
        <v>32.300000000000004</v>
      </c>
      <c r="O25">
        <f>I25*0.15</f>
        <v>0</v>
      </c>
      <c r="P25">
        <f>ROUND(N25+O25,0)</f>
        <v>32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96</v>
      </c>
      <c r="E26" s="14">
        <v>100</v>
      </c>
      <c r="F26" s="15"/>
      <c r="G26" s="14"/>
      <c r="H26" s="14"/>
      <c r="I26" s="14"/>
      <c r="J26" s="14"/>
      <c r="M26" s="11">
        <f>D26+E26+F26+G26+H26</f>
        <v>196</v>
      </c>
      <c r="N26">
        <f>M26*0.17</f>
        <v>33.32</v>
      </c>
      <c r="O26">
        <f>I26*0.15</f>
        <v>0</v>
      </c>
      <c r="P26">
        <f>ROUND(N26+O26,0)</f>
        <v>33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98</v>
      </c>
      <c r="E27" s="14">
        <v>92</v>
      </c>
      <c r="F27" s="15"/>
      <c r="G27" s="14"/>
      <c r="H27" s="14"/>
      <c r="I27" s="14"/>
      <c r="J27" s="14"/>
      <c r="M27" s="11">
        <f>D27+E27+F27+G27+H27</f>
        <v>190</v>
      </c>
      <c r="N27">
        <f>M27*0.17</f>
        <v>32.300000000000004</v>
      </c>
      <c r="O27">
        <f>I27*0.15</f>
        <v>0</v>
      </c>
      <c r="P27">
        <f>ROUND(N27+O27,0)</f>
        <v>32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96</v>
      </c>
      <c r="E28" s="14">
        <v>94</v>
      </c>
      <c r="F28" s="15"/>
      <c r="G28" s="14"/>
      <c r="H28" s="14"/>
      <c r="I28" s="14"/>
      <c r="J28" s="14"/>
      <c r="M28" s="11">
        <f>D28+E28+F28+G28+H28</f>
        <v>190</v>
      </c>
      <c r="N28">
        <f>M28*0.17</f>
        <v>32.300000000000004</v>
      </c>
      <c r="O28">
        <f>I28*0.15</f>
        <v>0</v>
      </c>
      <c r="P28">
        <f>ROUND(N28+O28,0)</f>
        <v>32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96</v>
      </c>
      <c r="E29" s="14">
        <v>80</v>
      </c>
      <c r="F29" s="15"/>
      <c r="G29" s="14"/>
      <c r="H29" s="14"/>
      <c r="I29" s="14"/>
      <c r="J29" s="14"/>
      <c r="M29" s="11">
        <f>D29+E29+F29+G29+H29</f>
        <v>176</v>
      </c>
      <c r="N29">
        <f>M29*0.17</f>
        <v>29.92</v>
      </c>
      <c r="O29">
        <f>I29*0.15</f>
        <v>0</v>
      </c>
      <c r="P29">
        <f>ROUND(N29+O29,0)</f>
        <v>30</v>
      </c>
    </row>
  </sheetData>
  <sheetProtection algorithmName="SHA-512" hashValue="bgy4EU7qyvtkKshvmyZ1Df7Uuxg/PPXc1dVz6YyUb/YCZgEJmm0SEH18nJkNq1DdSFnSCjkdhD0tlUiut5aJZA==" saltValue="60NDdNBD53JabE4aEzFmLA==" spinCount="100000" sheet="1" objects="1" scenarios="1"/>
  <dataValidations count="27">
    <dataValidation type="whole" allowBlank="1" showInputMessage="1" showErrorMessage="1" errorTitle="Valor fuera de rango" error="Ingrese un valor correcto" sqref="F3" xr:uid="{C2AF3A40-DCFD-4A10-8095-66FC2ADA15FA}">
      <formula1>0</formula1>
      <formula2>100</formula2>
    </dataValidation>
    <dataValidation type="whole" allowBlank="1" showInputMessage="1" showErrorMessage="1" errorTitle="Valor fuera de rango" error="Ingrese un valor correcto" sqref="F4" xr:uid="{1EB3D84B-B586-4522-8E7B-008D57452CA1}">
      <formula1>0</formula1>
      <formula2>100</formula2>
    </dataValidation>
    <dataValidation type="whole" allowBlank="1" showInputMessage="1" showErrorMessage="1" errorTitle="Valor fuera de rango" error="Ingrese un valor correcto" sqref="F5" xr:uid="{39A609A5-56E1-44E2-A124-E166578A3E39}">
      <formula1>0</formula1>
      <formula2>100</formula2>
    </dataValidation>
    <dataValidation type="whole" allowBlank="1" showInputMessage="1" showErrorMessage="1" errorTitle="Valor fuera de rango" error="Ingrese un valor correcto" sqref="F6" xr:uid="{7CEF9843-FB40-4D77-BFC3-322517AAA3EC}">
      <formula1>0</formula1>
      <formula2>100</formula2>
    </dataValidation>
    <dataValidation type="whole" allowBlank="1" showInputMessage="1" showErrorMessage="1" errorTitle="Valor fuera de rango" error="Ingrese un valor correcto" sqref="F7" xr:uid="{EBB2B0F8-BDB1-4A40-A29B-5E728C6EA942}">
      <formula1>0</formula1>
      <formula2>100</formula2>
    </dataValidation>
    <dataValidation type="whole" allowBlank="1" showInputMessage="1" showErrorMessage="1" errorTitle="Valor fuera de rango" error="Ingrese un valor correcto" sqref="F8" xr:uid="{DA9497BF-405C-4DCC-8BF3-8F4D545EBA1A}">
      <formula1>0</formula1>
      <formula2>100</formula2>
    </dataValidation>
    <dataValidation type="whole" allowBlank="1" showInputMessage="1" showErrorMessage="1" errorTitle="Valor fuera de rango" error="Ingrese un valor correcto" sqref="F9" xr:uid="{3F524506-2954-4D62-A084-ACEBDF03BDDF}">
      <formula1>0</formula1>
      <formula2>100</formula2>
    </dataValidation>
    <dataValidation type="whole" allowBlank="1" showInputMessage="1" showErrorMessage="1" errorTitle="Valor fuera de rango" error="Ingrese un valor correcto" sqref="F10" xr:uid="{9B029CC2-D731-4602-AFD2-41B91ECEA428}">
      <formula1>0</formula1>
      <formula2>100</formula2>
    </dataValidation>
    <dataValidation type="whole" allowBlank="1" showInputMessage="1" showErrorMessage="1" errorTitle="Valor fuera de rango" error="Ingrese un valor correcto" sqref="F11" xr:uid="{7F83370E-E413-4B5D-AA60-7A50455F4710}">
      <formula1>0</formula1>
      <formula2>100</formula2>
    </dataValidation>
    <dataValidation type="whole" allowBlank="1" showInputMessage="1" showErrorMessage="1" errorTitle="Valor fuera de rango" error="Ingrese un valor correcto" sqref="F12" xr:uid="{86BF0238-2BB5-41AD-A760-DEE3818BE71F}">
      <formula1>0</formula1>
      <formula2>100</formula2>
    </dataValidation>
    <dataValidation type="whole" allowBlank="1" showInputMessage="1" showErrorMessage="1" errorTitle="Valor fuera de rango" error="Ingrese un valor correcto" sqref="F13" xr:uid="{A6B8224D-0DA9-46FB-93C7-F5413F40A81C}">
      <formula1>0</formula1>
      <formula2>100</formula2>
    </dataValidation>
    <dataValidation type="whole" allowBlank="1" showInputMessage="1" showErrorMessage="1" errorTitle="Valor fuera de rango" error="Ingrese un valor correcto" sqref="F14" xr:uid="{DEDB239D-0290-4BD6-99FA-79A823BA18F0}">
      <formula1>0</formula1>
      <formula2>100</formula2>
    </dataValidation>
    <dataValidation type="whole" allowBlank="1" showInputMessage="1" showErrorMessage="1" errorTitle="Valor fuera de rango" error="Ingrese un valor correcto" sqref="F15" xr:uid="{304E1821-B571-4FB5-B848-08D9879FB4D8}">
      <formula1>0</formula1>
      <formula2>100</formula2>
    </dataValidation>
    <dataValidation type="whole" allowBlank="1" showInputMessage="1" showErrorMessage="1" errorTitle="Valor fuera de rango" error="Ingrese un valor correcto" sqref="F16" xr:uid="{85F62BB4-EF18-4436-8B44-0A4AC3957FFC}">
      <formula1>0</formula1>
      <formula2>100</formula2>
    </dataValidation>
    <dataValidation type="whole" allowBlank="1" showInputMessage="1" showErrorMessage="1" errorTitle="Valor fuera de rango" error="Ingrese un valor correcto" sqref="F17" xr:uid="{17B424CE-74E0-4B43-B69F-499F75E992B5}">
      <formula1>0</formula1>
      <formula2>100</formula2>
    </dataValidation>
    <dataValidation type="whole" allowBlank="1" showInputMessage="1" showErrorMessage="1" errorTitle="Valor fuera de rango" error="Ingrese un valor correcto" sqref="F18" xr:uid="{00B677A4-C25E-465A-9F04-F6C26B786BC0}">
      <formula1>0</formula1>
      <formula2>100</formula2>
    </dataValidation>
    <dataValidation type="whole" allowBlank="1" showInputMessage="1" showErrorMessage="1" errorTitle="Valor fuera de rango" error="Ingrese un valor correcto" sqref="F19" xr:uid="{855F433C-00DC-49B3-B575-D6B4D5578576}">
      <formula1>0</formula1>
      <formula2>100</formula2>
    </dataValidation>
    <dataValidation type="whole" allowBlank="1" showInputMessage="1" showErrorMessage="1" errorTitle="Valor fuera de rango" error="Ingrese un valor correcto" sqref="F20" xr:uid="{0A7980F5-34F2-4990-B2A0-0435D7AB20EB}">
      <formula1>0</formula1>
      <formula2>100</formula2>
    </dataValidation>
    <dataValidation type="whole" allowBlank="1" showInputMessage="1" showErrorMessage="1" errorTitle="Valor fuera de rango" error="Ingrese un valor correcto" sqref="F21" xr:uid="{657B6866-7F46-4BEE-BF79-B03092D22591}">
      <formula1>0</formula1>
      <formula2>100</formula2>
    </dataValidation>
    <dataValidation type="whole" allowBlank="1" showInputMessage="1" showErrorMessage="1" errorTitle="Valor fuera de rango" error="Ingrese un valor correcto" sqref="F22" xr:uid="{D5058D35-ED50-4244-8C42-A88EC722C266}">
      <formula1>0</formula1>
      <formula2>100</formula2>
    </dataValidation>
    <dataValidation type="whole" allowBlank="1" showInputMessage="1" showErrorMessage="1" errorTitle="Valor fuera de rango" error="Ingrese un valor correcto" sqref="F23" xr:uid="{37E61C67-721C-46B7-AA80-43CF384FA272}">
      <formula1>0</formula1>
      <formula2>100</formula2>
    </dataValidation>
    <dataValidation type="whole" allowBlank="1" showInputMessage="1" showErrorMessage="1" errorTitle="Valor fuera de rango" error="Ingrese un valor correcto" sqref="F24" xr:uid="{A2D04D07-6489-4A8B-A3F4-89543B9EDB70}">
      <formula1>0</formula1>
      <formula2>100</formula2>
    </dataValidation>
    <dataValidation type="whole" allowBlank="1" showInputMessage="1" showErrorMessage="1" errorTitle="Valor fuera de rango" error="Ingrese un valor correcto" sqref="F25" xr:uid="{C91D65F2-CA5D-4543-B8EE-6BB78BCD4F1E}">
      <formula1>0</formula1>
      <formula2>100</formula2>
    </dataValidation>
    <dataValidation type="whole" allowBlank="1" showInputMessage="1" showErrorMessage="1" errorTitle="Valor fuera de rango" error="Ingrese un valor correcto" sqref="F26" xr:uid="{3D293B0A-F345-4346-AF13-C46EF73AC92A}">
      <formula1>0</formula1>
      <formula2>100</formula2>
    </dataValidation>
    <dataValidation type="whole" allowBlank="1" showInputMessage="1" showErrorMessage="1" errorTitle="Valor fuera de rango" error="Ingrese un valor correcto" sqref="F27" xr:uid="{30187F34-CEF1-46FC-AFBE-FEA3630D5FDD}">
      <formula1>0</formula1>
      <formula2>100</formula2>
    </dataValidation>
    <dataValidation type="whole" allowBlank="1" showInputMessage="1" showErrorMessage="1" errorTitle="Valor fuera de rango" error="Ingrese un valor correcto" sqref="F28" xr:uid="{AEFE6BFC-C602-4021-859A-80500863A7F5}">
      <formula1>0</formula1>
      <formula2>100</formula2>
    </dataValidation>
    <dataValidation type="whole" allowBlank="1" showInputMessage="1" showErrorMessage="1" errorTitle="Valor fuera de rango" error="Ingrese un valor correcto" sqref="F29" xr:uid="{E969E2B0-4124-4845-9B6D-3C204D09E3BB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COMUN021A</vt:lpstr>
      <vt:lpstr>COMUN021B</vt:lpstr>
      <vt:lpstr>COMUN022A</vt:lpstr>
      <vt:lpstr>COMUN022B</vt:lpstr>
      <vt:lpstr>FORMA021A</vt:lpstr>
      <vt:lpstr>FORMA021B</vt:lpstr>
      <vt:lpstr>FORMA022A</vt:lpstr>
      <vt:lpstr>FORMA022B</vt:lpstr>
      <vt:lpstr>MEDIP021A</vt:lpstr>
      <vt:lpstr>MEDIP021B</vt:lpstr>
      <vt:lpstr>MEDIP022A</vt:lpstr>
      <vt:lpstr>MEDIP022B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2026-06-03T16:32:32Z</dcterms:created>
  <dcterms:modified xsi:type="dcterms:W3CDTF">2026-06-03T16:34:35Z</dcterms:modified>
</cp:coreProperties>
</file>